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CUADROS AMORTIZACIÓN PRÉSTAM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<sst xmlns="http://schemas.openxmlformats.org/spreadsheetml/2006/main" count="20" uniqueCount="20">
  <si>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principal</t>
  </si>
  <si>
    <t>EURIBOR</t>
  </si>
  <si>
    <t>diferencial</t>
  </si>
  <si>
    <t>interés (i1)</t>
  </si>
  <si>
    <t>interés (ik)</t>
  </si>
  <si>
    <t>periodicidad de pago</t>
  </si>
  <si>
    <t>mensual</t>
  </si>
  <si>
    <t>k</t>
  </si>
  <si>
    <t>nº años</t>
  </si>
  <si>
    <t>nº de términos</t>
  </si>
  <si>
    <t>término amortizativo</t>
  </si>
  <si>
    <t>Període</t>
  </si>
  <si>
    <t>Termini amortitzatiu (ah)</t>
  </si>
  <si>
    <t>Interessos (ih)</t>
  </si>
  <si>
    <t>Amortització (Ah)</t>
  </si>
  <si>
    <t>Amortització acumulada (Mh)</t>
  </si>
  <si>
    <t>Capital pendent d'amortitzar (Ch)</t>
  </si>
  <si>
    <t>Simulación de préstamo: Método francés</t>
  </si>
  <si>
    <t>Cuadro de amortización</t>
  </si>
  <si>
    <t>Características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</si>
</sst>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/>
    </xf>
    <xf numFmtId="10" fontId="0" fillId="2" borderId="4" xfId="0" applyNumberFormat="1" applyFill="1" applyBorder="1" applyAlignment="1">
      <alignment horizontal="center"/>
    </xf>
    <xf numFmtId="0" fontId="0" fillId="3" borderId="0" xfId="0" applyFont="1" applyFill="1" applyAlignment="1">
      <alignment/>
    </xf>
    <xf numFmtId="10" fontId="0" fillId="2" borderId="5" xfId="0" applyNumberFormat="1" applyFill="1" applyBorder="1" applyAlignment="1">
      <alignment horizontal="center"/>
    </xf>
    <xf numFmtId="10" fontId="0" fillId="3" borderId="5" xfId="0" applyNumberForma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ont="1" applyFill="1" applyBorder="1" applyAlignment="1">
      <alignment/>
    </xf>
    <xf numFmtId="4" fontId="0" fillId="3" borderId="10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0" fillId="3" borderId="3" xfId="0" applyFill="1" applyBorder="1" applyAlignment="1">
      <alignment horizontal="center"/>
    </xf>
    <xf numFmtId="4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23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18.421875" style="2" customWidth="1"/>
    <col min="2" max="3" width="11.421875" style="2" customWidth="1"/>
    <col min="4" max="4" width="12.00390625" style="2" customWidth="1"/>
    <col min="5" max="5" width="13.8515625" style="2" customWidth="1"/>
    <col min="6" max="6" width="14.00390625" style="2" customWidth="1"/>
    <col min="7" max="16384" width="11.421875" style="2" customWidth="1"/>
  </cols>
  <sheetData>
    <row r="3" ht="12.75">
      <c r="A3" s="1" t="s">
        <v>17</v>
      </c>
    </row>
    <row r="6" ht="12.75">
      <c r="A6" s="1" t="s">
        <v>19</v>
      </c>
    </row>
    <row r="7" ht="13.5" thickBot="1"/>
    <row r="8" spans="1:2" ht="12.75">
      <c r="A8" s="3" t="s">
        <v>0</v>
      </c>
      <c r="B8" s="4">
        <v>10000</v>
      </c>
    </row>
    <row r="9" spans="1:2" ht="12.75">
      <c r="A9" s="5" t="s">
        <v>1</v>
      </c>
      <c r="B9" s="6">
        <v>0.015</v>
      </c>
    </row>
    <row r="10" spans="1:2" ht="12.75">
      <c r="A10" s="7" t="s">
        <v>2</v>
      </c>
      <c r="B10" s="8">
        <v>0.045</v>
      </c>
    </row>
    <row r="11" spans="1:2" ht="12.75">
      <c r="A11" s="5" t="s">
        <v>3</v>
      </c>
      <c r="B11" s="8">
        <f>B10+B9</f>
        <v>0.06</v>
      </c>
    </row>
    <row r="12" spans="1:2" ht="12.75">
      <c r="A12" s="5" t="s">
        <v>4</v>
      </c>
      <c r="B12" s="9">
        <f>POWER(1+B11,1/B14)-1</f>
        <v>0.004867550565343048</v>
      </c>
    </row>
    <row r="13" spans="1:2" ht="12.75">
      <c r="A13" s="10" t="s">
        <v>5</v>
      </c>
      <c r="B13" s="11" t="s">
        <v>6</v>
      </c>
    </row>
    <row r="14" spans="1:2" ht="12.75">
      <c r="A14" s="12" t="s">
        <v>7</v>
      </c>
      <c r="B14" s="13">
        <v>12</v>
      </c>
    </row>
    <row r="15" spans="1:2" ht="12.75">
      <c r="A15" s="12" t="s">
        <v>8</v>
      </c>
      <c r="B15" s="14">
        <v>5</v>
      </c>
    </row>
    <row r="16" spans="1:2" ht="12.75">
      <c r="A16" s="5" t="s">
        <v>9</v>
      </c>
      <c r="B16" s="15">
        <f>B15*B14</f>
        <v>60</v>
      </c>
    </row>
    <row r="17" spans="1:2" ht="13.5" thickBot="1">
      <c r="A17" s="16" t="s">
        <v>10</v>
      </c>
      <c r="B17" s="17">
        <f>B8/((1-POWER(1+B12,-B16))/B12)</f>
        <v>192.5898305215383</v>
      </c>
    </row>
    <row r="20" s="1" customFormat="1" ht="12.75">
      <c r="A20" s="1" t="s">
        <v>18</v>
      </c>
    </row>
    <row r="21" ht="13.5" thickBot="1"/>
    <row r="22" spans="1:6" s="21" customFormat="1" ht="48.75" customHeight="1">
      <c r="A22" s="18" t="s">
        <v>11</v>
      </c>
      <c r="B22" s="19" t="s">
        <v>12</v>
      </c>
      <c r="C22" s="19" t="s">
        <v>13</v>
      </c>
      <c r="D22" s="19" t="s">
        <v>14</v>
      </c>
      <c r="E22" s="19" t="s">
        <v>15</v>
      </c>
      <c r="F22" s="20" t="s">
        <v>16</v>
      </c>
    </row>
    <row r="23" spans="1:6" ht="12.75">
      <c r="A23" s="22">
        <v>0</v>
      </c>
      <c r="B23" s="23"/>
      <c r="C23" s="24"/>
      <c r="D23" s="24"/>
      <c r="E23" s="24"/>
      <c r="F23" s="15">
        <f>B8</f>
        <v>10000</v>
      </c>
    </row>
    <row r="24" spans="1:6" ht="12.75">
      <c r="A24" s="22">
        <f aca="true" t="shared" si="0" ref="A24:A87">A23+1</f>
        <v>1</v>
      </c>
      <c r="B24" s="23">
        <f aca="true" t="shared" si="1" ref="B24:B87">$B$17</f>
        <v>192.5898305215383</v>
      </c>
      <c r="C24" s="23">
        <f aca="true" t="shared" si="2" ref="C24:C87">F23*$B$12</f>
        <v>48.675505653430484</v>
      </c>
      <c r="D24" s="23">
        <f aca="true" t="shared" si="3" ref="D24:D87">B24-C24</f>
        <v>143.9143248681078</v>
      </c>
      <c r="E24" s="23">
        <f aca="true" t="shared" si="4" ref="E24:E87">E23+D24</f>
        <v>143.9143248681078</v>
      </c>
      <c r="F24" s="25">
        <f aca="true" t="shared" si="5" ref="F24:F87">F23-D24</f>
        <v>9856.085675131892</v>
      </c>
    </row>
    <row r="25" spans="1:6" ht="12.75">
      <c r="A25" s="22">
        <f t="shared" si="0"/>
        <v>2</v>
      </c>
      <c r="B25" s="23">
        <f t="shared" si="1"/>
        <v>192.5898305215383</v>
      </c>
      <c r="C25" s="23">
        <f t="shared" si="2"/>
        <v>47.97499540005776</v>
      </c>
      <c r="D25" s="23">
        <f t="shared" si="3"/>
        <v>144.61483512148052</v>
      </c>
      <c r="E25" s="23">
        <f t="shared" si="4"/>
        <v>288.5291599895883</v>
      </c>
      <c r="F25" s="25">
        <f t="shared" si="5"/>
        <v>9711.470840010412</v>
      </c>
    </row>
    <row r="26" spans="1:6" ht="12.75">
      <c r="A26" s="22">
        <f t="shared" si="0"/>
        <v>3</v>
      </c>
      <c r="B26" s="23">
        <f t="shared" si="1"/>
        <v>192.5898305215383</v>
      </c>
      <c r="C26" s="23">
        <f t="shared" si="2"/>
        <v>47.27107537760521</v>
      </c>
      <c r="D26" s="23">
        <f t="shared" si="3"/>
        <v>145.3187551439331</v>
      </c>
      <c r="E26" s="23">
        <f t="shared" si="4"/>
        <v>433.8479151335214</v>
      </c>
      <c r="F26" s="25">
        <f t="shared" si="5"/>
        <v>9566.152084866479</v>
      </c>
    </row>
    <row r="27" spans="1:6" ht="12.75">
      <c r="A27" s="22">
        <f t="shared" si="0"/>
        <v>4</v>
      </c>
      <c r="B27" s="23">
        <f t="shared" si="1"/>
        <v>192.5898305215383</v>
      </c>
      <c r="C27" s="23">
        <f t="shared" si="2"/>
        <v>46.56372898884941</v>
      </c>
      <c r="D27" s="23">
        <f t="shared" si="3"/>
        <v>146.02610153268887</v>
      </c>
      <c r="E27" s="23">
        <f t="shared" si="4"/>
        <v>579.8740166662103</v>
      </c>
      <c r="F27" s="25">
        <f t="shared" si="5"/>
        <v>9420.12598333379</v>
      </c>
    </row>
    <row r="28" spans="1:6" ht="12.75">
      <c r="A28" s="22">
        <f t="shared" si="0"/>
        <v>5</v>
      </c>
      <c r="B28" s="23">
        <f t="shared" si="1"/>
        <v>192.5898305215383</v>
      </c>
      <c r="C28" s="23">
        <f t="shared" si="2"/>
        <v>45.85293955577913</v>
      </c>
      <c r="D28" s="23">
        <f t="shared" si="3"/>
        <v>146.73689096575916</v>
      </c>
      <c r="E28" s="23">
        <f t="shared" si="4"/>
        <v>726.6109076319694</v>
      </c>
      <c r="F28" s="25">
        <f t="shared" si="5"/>
        <v>9273.38909236803</v>
      </c>
    </row>
    <row r="29" spans="1:6" ht="12.75">
      <c r="A29" s="22">
        <f t="shared" si="0"/>
        <v>6</v>
      </c>
      <c r="B29" s="23">
        <f t="shared" si="1"/>
        <v>192.5898305215383</v>
      </c>
      <c r="C29" s="23">
        <f t="shared" si="2"/>
        <v>45.13869031920206</v>
      </c>
      <c r="D29" s="23">
        <f t="shared" si="3"/>
        <v>147.45114020233623</v>
      </c>
      <c r="E29" s="23">
        <f t="shared" si="4"/>
        <v>874.0620478343056</v>
      </c>
      <c r="F29" s="25">
        <f t="shared" si="5"/>
        <v>9125.937952165694</v>
      </c>
    </row>
    <row r="30" spans="1:6" ht="12.75">
      <c r="A30" s="22">
        <f t="shared" si="0"/>
        <v>7</v>
      </c>
      <c r="B30" s="23">
        <f t="shared" si="1"/>
        <v>192.5898305215383</v>
      </c>
      <c r="C30" s="23">
        <f t="shared" si="2"/>
        <v>44.420964438349706</v>
      </c>
      <c r="D30" s="23">
        <f t="shared" si="3"/>
        <v>148.1688660831886</v>
      </c>
      <c r="E30" s="23">
        <f t="shared" si="4"/>
        <v>1022.2309139174943</v>
      </c>
      <c r="F30" s="25">
        <f t="shared" si="5"/>
        <v>8977.769086082506</v>
      </c>
    </row>
    <row r="31" spans="1:6" ht="12.75">
      <c r="A31" s="22">
        <f t="shared" si="0"/>
        <v>8</v>
      </c>
      <c r="B31" s="23">
        <f t="shared" si="1"/>
        <v>192.5898305215383</v>
      </c>
      <c r="C31" s="23">
        <f t="shared" si="2"/>
        <v>43.69974499048025</v>
      </c>
      <c r="D31" s="23">
        <f t="shared" si="3"/>
        <v>148.89008553105805</v>
      </c>
      <c r="E31" s="23">
        <f t="shared" si="4"/>
        <v>1171.1209994485523</v>
      </c>
      <c r="F31" s="25">
        <f t="shared" si="5"/>
        <v>8828.879000551447</v>
      </c>
    </row>
    <row r="32" spans="1:6" ht="12.75">
      <c r="A32" s="22">
        <f t="shared" si="0"/>
        <v>9</v>
      </c>
      <c r="B32" s="23">
        <f t="shared" si="1"/>
        <v>192.5898305215383</v>
      </c>
      <c r="C32" s="23">
        <f t="shared" si="2"/>
        <v>42.97501497047956</v>
      </c>
      <c r="D32" s="23">
        <f t="shared" si="3"/>
        <v>149.6148155510587</v>
      </c>
      <c r="E32" s="23">
        <f t="shared" si="4"/>
        <v>1320.735814999611</v>
      </c>
      <c r="F32" s="25">
        <f t="shared" si="5"/>
        <v>8679.26418500039</v>
      </c>
    </row>
    <row r="33" spans="1:6" ht="12.75">
      <c r="A33" s="22">
        <f t="shared" si="0"/>
        <v>10</v>
      </c>
      <c r="B33" s="23">
        <f t="shared" si="1"/>
        <v>192.5898305215383</v>
      </c>
      <c r="C33" s="23">
        <f t="shared" si="2"/>
        <v>42.246757290460316</v>
      </c>
      <c r="D33" s="23">
        <f t="shared" si="3"/>
        <v>150.34307323107797</v>
      </c>
      <c r="E33" s="23">
        <f t="shared" si="4"/>
        <v>1471.078888230689</v>
      </c>
      <c r="F33" s="25">
        <f t="shared" si="5"/>
        <v>8528.921111769312</v>
      </c>
    </row>
    <row r="34" spans="1:6" ht="12.75">
      <c r="A34" s="22">
        <f t="shared" si="0"/>
        <v>11</v>
      </c>
      <c r="B34" s="23">
        <f t="shared" si="1"/>
        <v>192.5898305215383</v>
      </c>
      <c r="C34" s="23">
        <f t="shared" si="2"/>
        <v>41.51495477935897</v>
      </c>
      <c r="D34" s="23">
        <f t="shared" si="3"/>
        <v>151.0748757421793</v>
      </c>
      <c r="E34" s="23">
        <f t="shared" si="4"/>
        <v>1622.1537639728683</v>
      </c>
      <c r="F34" s="25">
        <f t="shared" si="5"/>
        <v>8377.846236027133</v>
      </c>
    </row>
    <row r="35" spans="1:6" ht="12.75">
      <c r="A35" s="22">
        <f t="shared" si="0"/>
        <v>12</v>
      </c>
      <c r="B35" s="23">
        <f t="shared" si="1"/>
        <v>192.5898305215383</v>
      </c>
      <c r="C35" s="23">
        <f t="shared" si="2"/>
        <v>40.779590182531</v>
      </c>
      <c r="D35" s="23">
        <f t="shared" si="3"/>
        <v>151.8102403390073</v>
      </c>
      <c r="E35" s="23">
        <f t="shared" si="4"/>
        <v>1773.9640043118757</v>
      </c>
      <c r="F35" s="25">
        <f t="shared" si="5"/>
        <v>8226.035995688126</v>
      </c>
    </row>
    <row r="36" spans="1:6" ht="12.75">
      <c r="A36" s="22">
        <f t="shared" si="0"/>
        <v>13</v>
      </c>
      <c r="B36" s="23">
        <f t="shared" si="1"/>
        <v>192.5898305215383</v>
      </c>
      <c r="C36" s="23">
        <f t="shared" si="2"/>
        <v>40.040646161344</v>
      </c>
      <c r="D36" s="23">
        <f t="shared" si="3"/>
        <v>152.5491843601943</v>
      </c>
      <c r="E36" s="23">
        <f t="shared" si="4"/>
        <v>1926.5131886720699</v>
      </c>
      <c r="F36" s="25">
        <f t="shared" si="5"/>
        <v>8073.486811327932</v>
      </c>
    </row>
    <row r="37" spans="1:6" ht="12.75">
      <c r="A37" s="22">
        <f t="shared" si="0"/>
        <v>14</v>
      </c>
      <c r="B37" s="23">
        <f t="shared" si="1"/>
        <v>192.5898305215383</v>
      </c>
      <c r="C37" s="23">
        <f t="shared" si="2"/>
        <v>39.298105292768916</v>
      </c>
      <c r="D37" s="23">
        <f t="shared" si="3"/>
        <v>153.29172522876937</v>
      </c>
      <c r="E37" s="23">
        <f t="shared" si="4"/>
        <v>2079.8049139008394</v>
      </c>
      <c r="F37" s="25">
        <f t="shared" si="5"/>
        <v>7920.195086099162</v>
      </c>
    </row>
    <row r="38" spans="1:6" ht="12.75">
      <c r="A38" s="22">
        <f t="shared" si="0"/>
        <v>15</v>
      </c>
      <c r="B38" s="23">
        <f t="shared" si="1"/>
        <v>192.5898305215383</v>
      </c>
      <c r="C38" s="23">
        <f t="shared" si="2"/>
        <v>38.55195006896921</v>
      </c>
      <c r="D38" s="23">
        <f t="shared" si="3"/>
        <v>154.03788045256908</v>
      </c>
      <c r="E38" s="23">
        <f t="shared" si="4"/>
        <v>2233.8427943534084</v>
      </c>
      <c r="F38" s="25">
        <f t="shared" si="5"/>
        <v>7766.157205646593</v>
      </c>
    </row>
    <row r="39" spans="1:6" ht="12.75">
      <c r="A39" s="22">
        <f t="shared" si="0"/>
        <v>16</v>
      </c>
      <c r="B39" s="23">
        <f t="shared" si="1"/>
        <v>192.5898305215383</v>
      </c>
      <c r="C39" s="23">
        <f t="shared" si="2"/>
        <v>37.80216289688806</v>
      </c>
      <c r="D39" s="23">
        <f t="shared" si="3"/>
        <v>154.78766762465023</v>
      </c>
      <c r="E39" s="23">
        <f t="shared" si="4"/>
        <v>2388.6304619780585</v>
      </c>
      <c r="F39" s="25">
        <f t="shared" si="5"/>
        <v>7611.369538021942</v>
      </c>
    </row>
    <row r="40" spans="1:6" ht="12.75">
      <c r="A40" s="22">
        <f t="shared" si="0"/>
        <v>17</v>
      </c>
      <c r="B40" s="23">
        <f t="shared" si="1"/>
        <v>192.5898305215383</v>
      </c>
      <c r="C40" s="23">
        <f t="shared" si="2"/>
        <v>37.048726097833566</v>
      </c>
      <c r="D40" s="23">
        <f t="shared" si="3"/>
        <v>155.54110442370472</v>
      </c>
      <c r="E40" s="23">
        <f t="shared" si="4"/>
        <v>2544.1715664017634</v>
      </c>
      <c r="F40" s="25">
        <f t="shared" si="5"/>
        <v>7455.828433598238</v>
      </c>
    </row>
    <row r="41" spans="1:6" ht="12.75">
      <c r="A41" s="22">
        <f t="shared" si="0"/>
        <v>18</v>
      </c>
      <c r="B41" s="23">
        <f t="shared" si="1"/>
        <v>192.5898305215383</v>
      </c>
      <c r="C41" s="23">
        <f t="shared" si="2"/>
        <v>36.29162190706188</v>
      </c>
      <c r="D41" s="23">
        <f t="shared" si="3"/>
        <v>156.2982086144764</v>
      </c>
      <c r="E41" s="23">
        <f t="shared" si="4"/>
        <v>2700.46977501624</v>
      </c>
      <c r="F41" s="25">
        <f t="shared" si="5"/>
        <v>7299.530224983761</v>
      </c>
    </row>
    <row r="42" spans="1:6" ht="12.75">
      <c r="A42" s="22">
        <f t="shared" si="0"/>
        <v>19</v>
      </c>
      <c r="B42" s="23">
        <f t="shared" si="1"/>
        <v>192.5898305215383</v>
      </c>
      <c r="C42" s="23">
        <f t="shared" si="2"/>
        <v>35.53083247335838</v>
      </c>
      <c r="D42" s="23">
        <f t="shared" si="3"/>
        <v>157.05899804817992</v>
      </c>
      <c r="E42" s="23">
        <f t="shared" si="4"/>
        <v>2857.52877306442</v>
      </c>
      <c r="F42" s="25">
        <f t="shared" si="5"/>
        <v>7142.471226935581</v>
      </c>
    </row>
    <row r="43" spans="1:6" ht="12.75">
      <c r="A43" s="22">
        <f t="shared" si="0"/>
        <v>20</v>
      </c>
      <c r="B43" s="23">
        <f t="shared" si="1"/>
        <v>192.5898305215383</v>
      </c>
      <c r="C43" s="23">
        <f t="shared" si="2"/>
        <v>34.766339858616746</v>
      </c>
      <c r="D43" s="23">
        <f t="shared" si="3"/>
        <v>157.82349066292153</v>
      </c>
      <c r="E43" s="23">
        <f t="shared" si="4"/>
        <v>3015.3522637273413</v>
      </c>
      <c r="F43" s="25">
        <f t="shared" si="5"/>
        <v>6984.64773627266</v>
      </c>
    </row>
    <row r="44" spans="1:6" ht="12.75">
      <c r="A44" s="22">
        <f t="shared" si="0"/>
        <v>21</v>
      </c>
      <c r="B44" s="23">
        <f t="shared" si="1"/>
        <v>192.5898305215383</v>
      </c>
      <c r="C44" s="23">
        <f t="shared" si="2"/>
        <v>33.99812603741603</v>
      </c>
      <c r="D44" s="23">
        <f t="shared" si="3"/>
        <v>158.59170448412226</v>
      </c>
      <c r="E44" s="23">
        <f t="shared" si="4"/>
        <v>3173.9439682114635</v>
      </c>
      <c r="F44" s="25">
        <f t="shared" si="5"/>
        <v>6826.056031788537</v>
      </c>
    </row>
    <row r="45" spans="1:6" ht="12.75">
      <c r="A45" s="22">
        <f t="shared" si="0"/>
        <v>22</v>
      </c>
      <c r="B45" s="23">
        <f t="shared" si="1"/>
        <v>192.5898305215383</v>
      </c>
      <c r="C45" s="23">
        <f t="shared" si="2"/>
        <v>33.22617289659562</v>
      </c>
      <c r="D45" s="23">
        <f t="shared" si="3"/>
        <v>159.36365762494268</v>
      </c>
      <c r="E45" s="23">
        <f t="shared" si="4"/>
        <v>3333.3076258364063</v>
      </c>
      <c r="F45" s="25">
        <f t="shared" si="5"/>
        <v>6666.692374163595</v>
      </c>
    </row>
    <row r="46" spans="1:6" ht="12.75">
      <c r="A46" s="22">
        <f t="shared" si="0"/>
        <v>23</v>
      </c>
      <c r="B46" s="23">
        <f t="shared" si="1"/>
        <v>192.5898305215383</v>
      </c>
      <c r="C46" s="23">
        <f t="shared" si="2"/>
        <v>32.450462234828194</v>
      </c>
      <c r="D46" s="23">
        <f t="shared" si="3"/>
        <v>160.1393682867101</v>
      </c>
      <c r="E46" s="23">
        <f t="shared" si="4"/>
        <v>3493.4469941231164</v>
      </c>
      <c r="F46" s="25">
        <f t="shared" si="5"/>
        <v>6506.5530058768845</v>
      </c>
    </row>
    <row r="47" spans="1:6" ht="12.75">
      <c r="A47" s="22">
        <f t="shared" si="0"/>
        <v>24</v>
      </c>
      <c r="B47" s="23">
        <f t="shared" si="1"/>
        <v>192.5898305215383</v>
      </c>
      <c r="C47" s="23">
        <f t="shared" si="2"/>
        <v>31.67097576219054</v>
      </c>
      <c r="D47" s="23">
        <f t="shared" si="3"/>
        <v>160.91885475934774</v>
      </c>
      <c r="E47" s="23">
        <f t="shared" si="4"/>
        <v>3654.365848882464</v>
      </c>
      <c r="F47" s="25">
        <f t="shared" si="5"/>
        <v>6345.634151117537</v>
      </c>
    </row>
    <row r="48" spans="1:6" ht="12.75">
      <c r="A48" s="22">
        <f t="shared" si="0"/>
        <v>25</v>
      </c>
      <c r="B48" s="23">
        <f t="shared" si="1"/>
        <v>192.5898305215383</v>
      </c>
      <c r="C48" s="23">
        <f t="shared" si="2"/>
        <v>30.887695099732323</v>
      </c>
      <c r="D48" s="23">
        <f t="shared" si="3"/>
        <v>161.70213542180596</v>
      </c>
      <c r="E48" s="23">
        <f t="shared" si="4"/>
        <v>3816.06798430427</v>
      </c>
      <c r="F48" s="25">
        <f t="shared" si="5"/>
        <v>6183.932015695731</v>
      </c>
    </row>
    <row r="49" spans="1:6" ht="12.75">
      <c r="A49" s="22">
        <f t="shared" si="0"/>
        <v>26</v>
      </c>
      <c r="B49" s="23">
        <f t="shared" si="1"/>
        <v>192.5898305215383</v>
      </c>
      <c r="C49" s="23">
        <f t="shared" si="2"/>
        <v>30.100601779042734</v>
      </c>
      <c r="D49" s="23">
        <f t="shared" si="3"/>
        <v>162.48922874249556</v>
      </c>
      <c r="E49" s="23">
        <f t="shared" si="4"/>
        <v>3978.5572130467654</v>
      </c>
      <c r="F49" s="25">
        <f t="shared" si="5"/>
        <v>6021.442786953236</v>
      </c>
    </row>
    <row r="50" spans="1:6" ht="12.75">
      <c r="A50" s="22">
        <f t="shared" si="0"/>
        <v>27</v>
      </c>
      <c r="B50" s="23">
        <f t="shared" si="1"/>
        <v>192.5898305215383</v>
      </c>
      <c r="C50" s="23">
        <f t="shared" si="2"/>
        <v>29.30967724181504</v>
      </c>
      <c r="D50" s="23">
        <f t="shared" si="3"/>
        <v>163.28015327972324</v>
      </c>
      <c r="E50" s="23">
        <f t="shared" si="4"/>
        <v>4141.837366326488</v>
      </c>
      <c r="F50" s="25">
        <f t="shared" si="5"/>
        <v>5858.162633673513</v>
      </c>
    </row>
    <row r="51" spans="1:6" ht="12.75">
      <c r="A51" s="22">
        <f t="shared" si="0"/>
        <v>28</v>
      </c>
      <c r="B51" s="23">
        <f t="shared" si="1"/>
        <v>192.5898305215383</v>
      </c>
      <c r="C51" s="23">
        <f t="shared" si="2"/>
        <v>28.51490283940903</v>
      </c>
      <c r="D51" s="23">
        <f t="shared" si="3"/>
        <v>164.07492768212927</v>
      </c>
      <c r="E51" s="23">
        <f t="shared" si="4"/>
        <v>4305.912294008617</v>
      </c>
      <c r="F51" s="25">
        <f t="shared" si="5"/>
        <v>5694.087705991384</v>
      </c>
    </row>
    <row r="52" spans="1:6" ht="12.75">
      <c r="A52" s="22">
        <f t="shared" si="0"/>
        <v>29</v>
      </c>
      <c r="B52" s="23">
        <f t="shared" si="1"/>
        <v>192.5898305215383</v>
      </c>
      <c r="C52" s="23">
        <f t="shared" si="2"/>
        <v>27.71625983241126</v>
      </c>
      <c r="D52" s="23">
        <f t="shared" si="3"/>
        <v>164.87357068912704</v>
      </c>
      <c r="E52" s="23">
        <f t="shared" si="4"/>
        <v>4470.785864697744</v>
      </c>
      <c r="F52" s="25">
        <f t="shared" si="5"/>
        <v>5529.214135302257</v>
      </c>
    </row>
    <row r="53" spans="1:6" ht="12.75">
      <c r="A53" s="22">
        <f t="shared" si="0"/>
        <v>30</v>
      </c>
      <c r="B53" s="23">
        <f t="shared" si="1"/>
        <v>192.5898305215383</v>
      </c>
      <c r="C53" s="23">
        <f t="shared" si="2"/>
        <v>26.913729390193275</v>
      </c>
      <c r="D53" s="23">
        <f t="shared" si="3"/>
        <v>165.676101131345</v>
      </c>
      <c r="E53" s="23">
        <f t="shared" si="4"/>
        <v>4636.4619658290885</v>
      </c>
      <c r="F53" s="25">
        <f t="shared" si="5"/>
        <v>5363.538034170912</v>
      </c>
    </row>
    <row r="54" spans="1:6" ht="12.75">
      <c r="A54" s="22">
        <f t="shared" si="0"/>
        <v>31</v>
      </c>
      <c r="B54" s="23">
        <f t="shared" si="1"/>
        <v>192.5898305215383</v>
      </c>
      <c r="C54" s="23">
        <f t="shared" si="2"/>
        <v>26.107292590467566</v>
      </c>
      <c r="D54" s="23">
        <f t="shared" si="3"/>
        <v>166.48253793107074</v>
      </c>
      <c r="E54" s="23">
        <f t="shared" si="4"/>
        <v>4802.944503760159</v>
      </c>
      <c r="F54" s="25">
        <f t="shared" si="5"/>
        <v>5197.055496239842</v>
      </c>
    </row>
    <row r="55" spans="1:6" ht="12.75">
      <c r="A55" s="22">
        <f t="shared" si="0"/>
        <v>32</v>
      </c>
      <c r="B55" s="23">
        <f t="shared" si="1"/>
        <v>192.5898305215383</v>
      </c>
      <c r="C55" s="23">
        <f t="shared" si="2"/>
        <v>25.296930418841438</v>
      </c>
      <c r="D55" s="23">
        <f t="shared" si="3"/>
        <v>167.29290010269685</v>
      </c>
      <c r="E55" s="23">
        <f t="shared" si="4"/>
        <v>4970.237403862856</v>
      </c>
      <c r="F55" s="25">
        <f t="shared" si="5"/>
        <v>5029.762596137145</v>
      </c>
    </row>
    <row r="56" spans="1:6" ht="12.75">
      <c r="A56" s="22">
        <f t="shared" si="0"/>
        <v>33</v>
      </c>
      <c r="B56" s="23">
        <f t="shared" si="1"/>
        <v>192.5898305215383</v>
      </c>
      <c r="C56" s="23">
        <f t="shared" si="2"/>
        <v>24.48262376836868</v>
      </c>
      <c r="D56" s="23">
        <f t="shared" si="3"/>
        <v>168.1072067531696</v>
      </c>
      <c r="E56" s="23">
        <f t="shared" si="4"/>
        <v>5138.344610616025</v>
      </c>
      <c r="F56" s="25">
        <f t="shared" si="5"/>
        <v>4861.6553893839755</v>
      </c>
    </row>
    <row r="57" spans="1:6" ht="12.75">
      <c r="A57" s="22">
        <f t="shared" si="0"/>
        <v>34</v>
      </c>
      <c r="B57" s="23">
        <f t="shared" si="1"/>
        <v>192.5898305215383</v>
      </c>
      <c r="C57" s="23">
        <f t="shared" si="2"/>
        <v>23.66435343909905</v>
      </c>
      <c r="D57" s="23">
        <f t="shared" si="3"/>
        <v>168.92547708243924</v>
      </c>
      <c r="E57" s="23">
        <f t="shared" si="4"/>
        <v>5307.2700876984645</v>
      </c>
      <c r="F57" s="25">
        <f t="shared" si="5"/>
        <v>4692.729912301536</v>
      </c>
    </row>
    <row r="58" spans="1:6" ht="12.75">
      <c r="A58" s="22">
        <f t="shared" si="0"/>
        <v>35</v>
      </c>
      <c r="B58" s="23">
        <f t="shared" si="1"/>
        <v>192.5898305215383</v>
      </c>
      <c r="C58" s="23">
        <f t="shared" si="2"/>
        <v>22.84210013762558</v>
      </c>
      <c r="D58" s="23">
        <f t="shared" si="3"/>
        <v>169.7477303839127</v>
      </c>
      <c r="E58" s="23">
        <f t="shared" si="4"/>
        <v>5477.017818082377</v>
      </c>
      <c r="F58" s="25">
        <f t="shared" si="5"/>
        <v>4522.982181917624</v>
      </c>
    </row>
    <row r="59" spans="1:6" ht="12.75">
      <c r="A59" s="22">
        <f t="shared" si="0"/>
        <v>36</v>
      </c>
      <c r="B59" s="23">
        <f t="shared" si="1"/>
        <v>192.5898305215383</v>
      </c>
      <c r="C59" s="23">
        <f t="shared" si="2"/>
        <v>22.015844476629667</v>
      </c>
      <c r="D59" s="23">
        <f t="shared" si="3"/>
        <v>170.57398604490862</v>
      </c>
      <c r="E59" s="23">
        <f t="shared" si="4"/>
        <v>5647.591804127285</v>
      </c>
      <c r="F59" s="25">
        <f t="shared" si="5"/>
        <v>4352.408195872716</v>
      </c>
    </row>
    <row r="60" spans="1:6" ht="12.75">
      <c r="A60" s="22">
        <f t="shared" si="0"/>
        <v>37</v>
      </c>
      <c r="B60" s="23">
        <f t="shared" si="1"/>
        <v>192.5898305215383</v>
      </c>
      <c r="C60" s="23">
        <f t="shared" si="2"/>
        <v>21.185566974423953</v>
      </c>
      <c r="D60" s="23">
        <f t="shared" si="3"/>
        <v>171.40426354711434</v>
      </c>
      <c r="E60" s="23">
        <f t="shared" si="4"/>
        <v>5818.9960676743995</v>
      </c>
      <c r="F60" s="25">
        <f t="shared" si="5"/>
        <v>4181.003932325601</v>
      </c>
    </row>
    <row r="61" spans="1:6" ht="12.75">
      <c r="A61" s="22">
        <f t="shared" si="0"/>
        <v>38</v>
      </c>
      <c r="B61" s="23">
        <f t="shared" si="1"/>
        <v>192.5898305215383</v>
      </c>
      <c r="C61" s="23">
        <f t="shared" si="2"/>
        <v>20.35124805449299</v>
      </c>
      <c r="D61" s="23">
        <f t="shared" si="3"/>
        <v>172.2385824670453</v>
      </c>
      <c r="E61" s="23">
        <f t="shared" si="4"/>
        <v>5991.234650141445</v>
      </c>
      <c r="F61" s="25">
        <f t="shared" si="5"/>
        <v>4008.765349858556</v>
      </c>
    </row>
    <row r="62" spans="1:6" ht="12.75">
      <c r="A62" s="22">
        <f t="shared" si="0"/>
        <v>39</v>
      </c>
      <c r="B62" s="23">
        <f t="shared" si="1"/>
        <v>192.5898305215383</v>
      </c>
      <c r="C62" s="23">
        <f t="shared" si="2"/>
        <v>19.512868045031638</v>
      </c>
      <c r="D62" s="23">
        <f t="shared" si="3"/>
        <v>173.07696247650665</v>
      </c>
      <c r="E62" s="23">
        <f t="shared" si="4"/>
        <v>6164.311612617952</v>
      </c>
      <c r="F62" s="25">
        <f t="shared" si="5"/>
        <v>3835.6883873820493</v>
      </c>
    </row>
    <row r="63" spans="1:6" ht="12.75">
      <c r="A63" s="22">
        <f t="shared" si="0"/>
        <v>40</v>
      </c>
      <c r="B63" s="23">
        <f t="shared" si="1"/>
        <v>192.5898305215383</v>
      </c>
      <c r="C63" s="23">
        <f t="shared" si="2"/>
        <v>18.67040717848126</v>
      </c>
      <c r="D63" s="23">
        <f t="shared" si="3"/>
        <v>173.91942334305702</v>
      </c>
      <c r="E63" s="23">
        <f t="shared" si="4"/>
        <v>6338.231035961009</v>
      </c>
      <c r="F63" s="25">
        <f t="shared" si="5"/>
        <v>3661.768964038992</v>
      </c>
    </row>
    <row r="64" spans="1:6" ht="12.75">
      <c r="A64" s="22">
        <f t="shared" si="0"/>
        <v>41</v>
      </c>
      <c r="B64" s="23">
        <f t="shared" si="1"/>
        <v>192.5898305215383</v>
      </c>
      <c r="C64" s="23">
        <f t="shared" si="2"/>
        <v>17.823845591063627</v>
      </c>
      <c r="D64" s="23">
        <f t="shared" si="3"/>
        <v>174.76598493047467</v>
      </c>
      <c r="E64" s="23">
        <f t="shared" si="4"/>
        <v>6512.997020891484</v>
      </c>
      <c r="F64" s="25">
        <f t="shared" si="5"/>
        <v>3487.0029791085176</v>
      </c>
    </row>
    <row r="65" spans="1:6" ht="12.75">
      <c r="A65" s="22">
        <f t="shared" si="0"/>
        <v>42</v>
      </c>
      <c r="B65" s="23">
        <f t="shared" si="1"/>
        <v>192.5898305215383</v>
      </c>
      <c r="C65" s="23">
        <f t="shared" si="2"/>
        <v>16.97316332231256</v>
      </c>
      <c r="D65" s="23">
        <f t="shared" si="3"/>
        <v>175.61666719922573</v>
      </c>
      <c r="E65" s="23">
        <f t="shared" si="4"/>
        <v>6688.61368809071</v>
      </c>
      <c r="F65" s="25">
        <f t="shared" si="5"/>
        <v>3311.386311909292</v>
      </c>
    </row>
    <row r="66" spans="1:6" ht="12.75">
      <c r="A66" s="22">
        <f t="shared" si="0"/>
        <v>43</v>
      </c>
      <c r="B66" s="23">
        <f t="shared" si="1"/>
        <v>192.5898305215383</v>
      </c>
      <c r="C66" s="23">
        <f t="shared" si="2"/>
        <v>16.118340314603305</v>
      </c>
      <c r="D66" s="23">
        <f t="shared" si="3"/>
        <v>176.471490206935</v>
      </c>
      <c r="E66" s="23">
        <f t="shared" si="4"/>
        <v>6865.085178297645</v>
      </c>
      <c r="F66" s="25">
        <f t="shared" si="5"/>
        <v>3134.914821702357</v>
      </c>
    </row>
    <row r="67" spans="1:6" ht="12.75">
      <c r="A67" s="22">
        <f t="shared" si="0"/>
        <v>44</v>
      </c>
      <c r="B67" s="23">
        <f t="shared" si="1"/>
        <v>192.5898305215383</v>
      </c>
      <c r="C67" s="23">
        <f t="shared" si="2"/>
        <v>15.25935641267961</v>
      </c>
      <c r="D67" s="23">
        <f t="shared" si="3"/>
        <v>177.33047410885868</v>
      </c>
      <c r="E67" s="23">
        <f t="shared" si="4"/>
        <v>7042.415652406504</v>
      </c>
      <c r="F67" s="25">
        <f t="shared" si="5"/>
        <v>2957.5843475934985</v>
      </c>
    </row>
    <row r="68" spans="1:6" ht="12.75">
      <c r="A68" s="22">
        <f t="shared" si="0"/>
        <v>45</v>
      </c>
      <c r="B68" s="23">
        <f t="shared" si="1"/>
        <v>192.5898305215383</v>
      </c>
      <c r="C68" s="23">
        <f t="shared" si="2"/>
        <v>14.396191363178485</v>
      </c>
      <c r="D68" s="23">
        <f t="shared" si="3"/>
        <v>178.19363915835982</v>
      </c>
      <c r="E68" s="23">
        <f t="shared" si="4"/>
        <v>7220.609291564863</v>
      </c>
      <c r="F68" s="25">
        <f t="shared" si="5"/>
        <v>2779.3907084351385</v>
      </c>
    </row>
    <row r="69" spans="1:6" ht="12.75">
      <c r="A69" s="22">
        <f t="shared" si="0"/>
        <v>46</v>
      </c>
      <c r="B69" s="23">
        <f t="shared" si="1"/>
        <v>192.5898305215383</v>
      </c>
      <c r="C69" s="23">
        <f t="shared" si="2"/>
        <v>13.528824814152674</v>
      </c>
      <c r="D69" s="23">
        <f t="shared" si="3"/>
        <v>179.06100570738562</v>
      </c>
      <c r="E69" s="23">
        <f t="shared" si="4"/>
        <v>7399.670297272249</v>
      </c>
      <c r="F69" s="25">
        <f t="shared" si="5"/>
        <v>2600.329702727753</v>
      </c>
    </row>
    <row r="70" spans="1:6" ht="12.75">
      <c r="A70" s="22">
        <f t="shared" si="0"/>
        <v>47</v>
      </c>
      <c r="B70" s="23">
        <f t="shared" si="1"/>
        <v>192.5898305215383</v>
      </c>
      <c r="C70" s="23">
        <f t="shared" si="2"/>
        <v>12.657236314590795</v>
      </c>
      <c r="D70" s="23">
        <f t="shared" si="3"/>
        <v>179.9325942069475</v>
      </c>
      <c r="E70" s="23">
        <f t="shared" si="4"/>
        <v>7579.602891479196</v>
      </c>
      <c r="F70" s="25">
        <f t="shared" si="5"/>
        <v>2420.3971085208054</v>
      </c>
    </row>
    <row r="71" spans="1:6" ht="12.75">
      <c r="A71" s="22">
        <f t="shared" si="0"/>
        <v>48</v>
      </c>
      <c r="B71" s="23">
        <f t="shared" si="1"/>
        <v>192.5898305215383</v>
      </c>
      <c r="C71" s="23">
        <f t="shared" si="2"/>
        <v>11.781405313935126</v>
      </c>
      <c r="D71" s="23">
        <f t="shared" si="3"/>
        <v>180.80842520760316</v>
      </c>
      <c r="E71" s="23">
        <f t="shared" si="4"/>
        <v>7760.411316686799</v>
      </c>
      <c r="F71" s="25">
        <f t="shared" si="5"/>
        <v>2239.588683313202</v>
      </c>
    </row>
    <row r="72" spans="1:6" ht="12.75">
      <c r="A72" s="22">
        <f t="shared" si="0"/>
        <v>49</v>
      </c>
      <c r="B72" s="23">
        <f t="shared" si="1"/>
        <v>192.5898305215383</v>
      </c>
      <c r="C72" s="23">
        <f t="shared" si="2"/>
        <v>10.901311161597071</v>
      </c>
      <c r="D72" s="23">
        <f t="shared" si="3"/>
        <v>181.6885193599412</v>
      </c>
      <c r="E72" s="23">
        <f t="shared" si="4"/>
        <v>7942.09983604674</v>
      </c>
      <c r="F72" s="25">
        <f t="shared" si="5"/>
        <v>2057.9001639532607</v>
      </c>
    </row>
    <row r="73" spans="1:6" ht="12.75">
      <c r="A73" s="22">
        <f t="shared" si="0"/>
        <v>50</v>
      </c>
      <c r="B73" s="23">
        <f t="shared" si="1"/>
        <v>192.5898305215383</v>
      </c>
      <c r="C73" s="23">
        <f t="shared" si="2"/>
        <v>10.016933106470246</v>
      </c>
      <c r="D73" s="23">
        <f t="shared" si="3"/>
        <v>182.57289741506804</v>
      </c>
      <c r="E73" s="23">
        <f t="shared" si="4"/>
        <v>8124.672733461808</v>
      </c>
      <c r="F73" s="25">
        <f t="shared" si="5"/>
        <v>1875.3272665381928</v>
      </c>
    </row>
    <row r="74" spans="1:6" ht="12.75">
      <c r="A74" s="22">
        <f t="shared" si="0"/>
        <v>51</v>
      </c>
      <c r="B74" s="23">
        <f t="shared" si="1"/>
        <v>192.5898305215383</v>
      </c>
      <c r="C74" s="23">
        <f t="shared" si="2"/>
        <v>9.128250296441214</v>
      </c>
      <c r="D74" s="23">
        <f t="shared" si="3"/>
        <v>183.46158022509707</v>
      </c>
      <c r="E74" s="23">
        <f t="shared" si="4"/>
        <v>8308.134313686905</v>
      </c>
      <c r="F74" s="25">
        <f t="shared" si="5"/>
        <v>1691.8656863130957</v>
      </c>
    </row>
    <row r="75" spans="1:6" ht="12.75">
      <c r="A75" s="22">
        <f t="shared" si="0"/>
        <v>52</v>
      </c>
      <c r="B75" s="23">
        <f t="shared" si="1"/>
        <v>192.5898305215383</v>
      </c>
      <c r="C75" s="23">
        <f t="shared" si="2"/>
        <v>8.235241777897814</v>
      </c>
      <c r="D75" s="23">
        <f t="shared" si="3"/>
        <v>184.35458874364048</v>
      </c>
      <c r="E75" s="23">
        <f t="shared" si="4"/>
        <v>8492.488902430547</v>
      </c>
      <c r="F75" s="25">
        <f t="shared" si="5"/>
        <v>1507.5110975694552</v>
      </c>
    </row>
    <row r="76" spans="1:6" ht="12.75">
      <c r="A76" s="22">
        <f t="shared" si="0"/>
        <v>53</v>
      </c>
      <c r="B76" s="23">
        <f t="shared" si="1"/>
        <v>192.5898305215383</v>
      </c>
      <c r="C76" s="23">
        <f t="shared" si="2"/>
        <v>7.337886495235121</v>
      </c>
      <c r="D76" s="23">
        <f t="shared" si="3"/>
        <v>185.25194402630316</v>
      </c>
      <c r="E76" s="23">
        <f t="shared" si="4"/>
        <v>8677.74084645685</v>
      </c>
      <c r="F76" s="25">
        <f t="shared" si="5"/>
        <v>1322.259153543152</v>
      </c>
    </row>
    <row r="77" spans="1:6" ht="12.75">
      <c r="A77" s="22">
        <f t="shared" si="0"/>
        <v>54</v>
      </c>
      <c r="B77" s="23">
        <f t="shared" si="1"/>
        <v>192.5898305215383</v>
      </c>
      <c r="C77" s="23">
        <f t="shared" si="2"/>
        <v>6.436163290358991</v>
      </c>
      <c r="D77" s="23">
        <f t="shared" si="3"/>
        <v>186.1536672311793</v>
      </c>
      <c r="E77" s="23">
        <f t="shared" si="4"/>
        <v>8863.89451368803</v>
      </c>
      <c r="F77" s="25">
        <f t="shared" si="5"/>
        <v>1136.1054863119728</v>
      </c>
    </row>
    <row r="78" spans="1:6" ht="12.75">
      <c r="A78" s="22">
        <f t="shared" si="0"/>
        <v>55</v>
      </c>
      <c r="B78" s="23">
        <f t="shared" si="1"/>
        <v>192.5898305215383</v>
      </c>
      <c r="C78" s="23">
        <f t="shared" si="2"/>
        <v>5.530050902187182</v>
      </c>
      <c r="D78" s="23">
        <f t="shared" si="3"/>
        <v>187.0597796193511</v>
      </c>
      <c r="E78" s="23">
        <f t="shared" si="4"/>
        <v>9050.95429330738</v>
      </c>
      <c r="F78" s="25">
        <f t="shared" si="5"/>
        <v>949.0457066926217</v>
      </c>
    </row>
    <row r="79" spans="1:6" ht="12.75">
      <c r="A79" s="22">
        <f t="shared" si="0"/>
        <v>56</v>
      </c>
      <c r="B79" s="23">
        <f t="shared" si="1"/>
        <v>192.5898305215383</v>
      </c>
      <c r="C79" s="23">
        <f t="shared" si="2"/>
        <v>4.6195279661480635</v>
      </c>
      <c r="D79" s="23">
        <f t="shared" si="3"/>
        <v>187.97030255539022</v>
      </c>
      <c r="E79" s="23">
        <f t="shared" si="4"/>
        <v>9238.92459586277</v>
      </c>
      <c r="F79" s="25">
        <f t="shared" si="5"/>
        <v>761.0754041372315</v>
      </c>
    </row>
    <row r="80" spans="1:6" ht="12.75">
      <c r="A80" s="22">
        <f t="shared" si="0"/>
        <v>57</v>
      </c>
      <c r="B80" s="23">
        <f t="shared" si="1"/>
        <v>192.5898305215383</v>
      </c>
      <c r="C80" s="23">
        <f t="shared" si="2"/>
        <v>3.7045730136768706</v>
      </c>
      <c r="D80" s="23">
        <f t="shared" si="3"/>
        <v>188.8852575078614</v>
      </c>
      <c r="E80" s="23">
        <f t="shared" si="4"/>
        <v>9427.809853370632</v>
      </c>
      <c r="F80" s="25">
        <f t="shared" si="5"/>
        <v>572.1901466293701</v>
      </c>
    </row>
    <row r="81" spans="1:6" ht="12.75">
      <c r="A81" s="22">
        <f t="shared" si="0"/>
        <v>58</v>
      </c>
      <c r="B81" s="23">
        <f t="shared" si="1"/>
        <v>192.5898305215383</v>
      </c>
      <c r="C81" s="23">
        <f t="shared" si="2"/>
        <v>2.7851644717095123</v>
      </c>
      <c r="D81" s="23">
        <f t="shared" si="3"/>
        <v>189.80466604982877</v>
      </c>
      <c r="E81" s="23">
        <f t="shared" si="4"/>
        <v>9617.614519420462</v>
      </c>
      <c r="F81" s="25">
        <f t="shared" si="5"/>
        <v>382.38548057954137</v>
      </c>
    </row>
    <row r="82" spans="1:6" ht="12.75">
      <c r="A82" s="22">
        <f t="shared" si="0"/>
        <v>59</v>
      </c>
      <c r="B82" s="23">
        <f t="shared" si="1"/>
        <v>192.5898305215383</v>
      </c>
      <c r="C82" s="23">
        <f t="shared" si="2"/>
        <v>1.8612806621739197</v>
      </c>
      <c r="D82" s="23">
        <f t="shared" si="3"/>
        <v>190.72854985936436</v>
      </c>
      <c r="E82" s="23">
        <f t="shared" si="4"/>
        <v>9808.343069279827</v>
      </c>
      <c r="F82" s="25">
        <f t="shared" si="5"/>
        <v>191.656930720177</v>
      </c>
    </row>
    <row r="83" spans="1:6" ht="12.75">
      <c r="A83" s="22">
        <f t="shared" si="0"/>
        <v>60</v>
      </c>
      <c r="B83" s="23">
        <f t="shared" si="1"/>
        <v>192.5898305215383</v>
      </c>
      <c r="C83" s="23">
        <f t="shared" si="2"/>
        <v>0.932899801478911</v>
      </c>
      <c r="D83" s="23">
        <f t="shared" si="3"/>
        <v>191.65693072005936</v>
      </c>
      <c r="E83" s="23">
        <f t="shared" si="4"/>
        <v>9999.999999999885</v>
      </c>
      <c r="F83" s="25">
        <f>F82-D83</f>
        <v>1.1763745533244219E-10</v>
      </c>
    </row>
    <row r="84" spans="1:6" ht="12.75">
      <c r="A84" s="22">
        <f t="shared" si="0"/>
        <v>61</v>
      </c>
      <c r="B84" s="23">
        <f t="shared" si="1"/>
        <v>192.5898305215383</v>
      </c>
      <c r="C84" s="23">
        <f t="shared" si="2"/>
        <v>5.726062622089466E-13</v>
      </c>
      <c r="D84" s="23">
        <f t="shared" si="3"/>
        <v>192.58983052153772</v>
      </c>
      <c r="E84" s="23">
        <f t="shared" si="4"/>
        <v>10192.589830521423</v>
      </c>
      <c r="F84" s="25">
        <f t="shared" si="5"/>
        <v>-192.58983052142008</v>
      </c>
    </row>
    <row r="85" spans="1:6" ht="12.75">
      <c r="A85" s="22">
        <f t="shared" si="0"/>
        <v>62</v>
      </c>
      <c r="B85" s="23">
        <f t="shared" si="1"/>
        <v>192.5898305215383</v>
      </c>
      <c r="C85" s="23">
        <f t="shared" si="2"/>
        <v>-0.9374407384338602</v>
      </c>
      <c r="D85" s="23">
        <f t="shared" si="3"/>
        <v>193.52727125997214</v>
      </c>
      <c r="E85" s="23">
        <f t="shared" si="4"/>
        <v>10386.117101781396</v>
      </c>
      <c r="F85" s="25">
        <f t="shared" si="5"/>
        <v>-386.1171017813922</v>
      </c>
    </row>
    <row r="86" spans="1:6" ht="12.75">
      <c r="A86" s="22">
        <f t="shared" si="0"/>
        <v>63</v>
      </c>
      <c r="B86" s="23">
        <f t="shared" si="1"/>
        <v>192.5898305215383</v>
      </c>
      <c r="C86" s="23">
        <f t="shared" si="2"/>
        <v>-1.879444517064635</v>
      </c>
      <c r="D86" s="23">
        <f t="shared" si="3"/>
        <v>194.46927503860292</v>
      </c>
      <c r="E86" s="23">
        <f t="shared" si="4"/>
        <v>10580.586376819998</v>
      </c>
      <c r="F86" s="25">
        <f t="shared" si="5"/>
        <v>-580.5863768199952</v>
      </c>
    </row>
    <row r="87" spans="1:6" ht="12.75">
      <c r="A87" s="22">
        <f t="shared" si="0"/>
        <v>64</v>
      </c>
      <c r="B87" s="23">
        <f t="shared" si="1"/>
        <v>192.5898305215383</v>
      </c>
      <c r="C87" s="23">
        <f t="shared" si="2"/>
        <v>-2.8260335467206397</v>
      </c>
      <c r="D87" s="23">
        <f t="shared" si="3"/>
        <v>195.41586406825894</v>
      </c>
      <c r="E87" s="23">
        <f t="shared" si="4"/>
        <v>10776.002240888256</v>
      </c>
      <c r="F87" s="25">
        <f t="shared" si="5"/>
        <v>-776.0022408882542</v>
      </c>
    </row>
    <row r="88" spans="1:6" ht="12.75">
      <c r="A88" s="22">
        <f aca="true" t="shared" si="6" ref="A88:A151">A87+1</f>
        <v>65</v>
      </c>
      <c r="B88" s="23">
        <f aca="true" t="shared" si="7" ref="B88:B151">$B$17</f>
        <v>192.5898305215383</v>
      </c>
      <c r="C88" s="23">
        <f aca="true" t="shared" si="8" ref="C88:C151">F87*$B$12</f>
        <v>-3.777230146343094</v>
      </c>
      <c r="D88" s="23">
        <f aca="true" t="shared" si="9" ref="D88:D151">B88-C88</f>
        <v>196.3670606678814</v>
      </c>
      <c r="E88" s="23">
        <f aca="true" t="shared" si="10" ref="E88:E151">E87+D88</f>
        <v>10972.369301556137</v>
      </c>
      <c r="F88" s="25">
        <f aca="true" t="shared" si="11" ref="F88:F151">F87-D88</f>
        <v>-972.3693015561355</v>
      </c>
    </row>
    <row r="89" spans="1:6" ht="12.75">
      <c r="A89" s="22">
        <f t="shared" si="6"/>
        <v>66</v>
      </c>
      <c r="B89" s="23">
        <f t="shared" si="7"/>
        <v>192.5898305215383</v>
      </c>
      <c r="C89" s="23">
        <f t="shared" si="8"/>
        <v>-4.733056743511792</v>
      </c>
      <c r="D89" s="23">
        <f t="shared" si="9"/>
        <v>197.32288726505007</v>
      </c>
      <c r="E89" s="23">
        <f t="shared" si="10"/>
        <v>11169.692188821187</v>
      </c>
      <c r="F89" s="25">
        <f t="shared" si="11"/>
        <v>-1169.6921888211855</v>
      </c>
    </row>
    <row r="90" spans="1:6" ht="12.75">
      <c r="A90" s="22">
        <f t="shared" si="6"/>
        <v>67</v>
      </c>
      <c r="B90" s="23">
        <f t="shared" si="7"/>
        <v>192.5898305215383</v>
      </c>
      <c r="C90" s="23">
        <f t="shared" si="8"/>
        <v>-5.693535874973909</v>
      </c>
      <c r="D90" s="23">
        <f t="shared" si="9"/>
        <v>198.2833663965122</v>
      </c>
      <c r="E90" s="23">
        <f t="shared" si="10"/>
        <v>11367.9755552177</v>
      </c>
      <c r="F90" s="25">
        <f t="shared" si="11"/>
        <v>-1367.9755552176978</v>
      </c>
    </row>
    <row r="91" spans="1:6" ht="12.75">
      <c r="A91" s="22">
        <f t="shared" si="6"/>
        <v>68</v>
      </c>
      <c r="B91" s="23">
        <f t="shared" si="7"/>
        <v>192.5898305215383</v>
      </c>
      <c r="C91" s="23">
        <f t="shared" si="8"/>
        <v>-6.658690187175376</v>
      </c>
      <c r="D91" s="23">
        <f t="shared" si="9"/>
        <v>199.24852070871367</v>
      </c>
      <c r="E91" s="23">
        <f t="shared" si="10"/>
        <v>11567.224075926413</v>
      </c>
      <c r="F91" s="25">
        <f t="shared" si="11"/>
        <v>-1567.2240759264114</v>
      </c>
    </row>
    <row r="92" spans="1:6" ht="12.75">
      <c r="A92" s="22">
        <f t="shared" si="6"/>
        <v>69</v>
      </c>
      <c r="B92" s="23">
        <f t="shared" si="7"/>
        <v>192.5898305215383</v>
      </c>
      <c r="C92" s="23">
        <f t="shared" si="8"/>
        <v>-7.628542436794841</v>
      </c>
      <c r="D92" s="23">
        <f t="shared" si="9"/>
        <v>200.21837295833313</v>
      </c>
      <c r="E92" s="23">
        <f t="shared" si="10"/>
        <v>11767.442448884747</v>
      </c>
      <c r="F92" s="25">
        <f t="shared" si="11"/>
        <v>-1767.4424488847444</v>
      </c>
    </row>
    <row r="93" spans="1:6" ht="12.75">
      <c r="A93" s="22">
        <f t="shared" si="6"/>
        <v>70</v>
      </c>
      <c r="B93" s="23">
        <f t="shared" si="7"/>
        <v>192.5898305215383</v>
      </c>
      <c r="C93" s="23">
        <f t="shared" si="8"/>
        <v>-8.60311549128024</v>
      </c>
      <c r="D93" s="23">
        <f t="shared" si="9"/>
        <v>201.19294601281854</v>
      </c>
      <c r="E93" s="23">
        <f t="shared" si="10"/>
        <v>11968.635394897567</v>
      </c>
      <c r="F93" s="25">
        <f t="shared" si="11"/>
        <v>-1968.635394897563</v>
      </c>
    </row>
    <row r="94" spans="1:6" ht="12.75">
      <c r="A94" s="22">
        <f t="shared" si="6"/>
        <v>71</v>
      </c>
      <c r="B94" s="23">
        <f t="shared" si="7"/>
        <v>192.5898305215383</v>
      </c>
      <c r="C94" s="23">
        <f t="shared" si="8"/>
        <v>-9.582432329387968</v>
      </c>
      <c r="D94" s="23">
        <f t="shared" si="9"/>
        <v>202.17226285092624</v>
      </c>
      <c r="E94" s="23">
        <f t="shared" si="10"/>
        <v>12170.807657748494</v>
      </c>
      <c r="F94" s="25">
        <f t="shared" si="11"/>
        <v>-2170.807657748489</v>
      </c>
    </row>
    <row r="95" spans="1:6" ht="12.75">
      <c r="A95" s="22">
        <f t="shared" si="6"/>
        <v>72</v>
      </c>
      <c r="B95" s="23">
        <f t="shared" si="7"/>
        <v>192.5898305215383</v>
      </c>
      <c r="C95" s="23">
        <f t="shared" si="8"/>
        <v>-10.566516041724677</v>
      </c>
      <c r="D95" s="23">
        <f t="shared" si="9"/>
        <v>203.15634656326296</v>
      </c>
      <c r="E95" s="23">
        <f t="shared" si="10"/>
        <v>12373.964004311756</v>
      </c>
      <c r="F95" s="25">
        <f t="shared" si="11"/>
        <v>-2373.964004311752</v>
      </c>
    </row>
    <row r="96" spans="1:6" ht="12.75">
      <c r="A96" s="22">
        <f t="shared" si="6"/>
        <v>73</v>
      </c>
      <c r="B96" s="23">
        <f t="shared" si="7"/>
        <v>192.5898305215383</v>
      </c>
      <c r="C96" s="23">
        <f t="shared" si="8"/>
        <v>-11.555389831291716</v>
      </c>
      <c r="D96" s="23">
        <f t="shared" si="9"/>
        <v>204.14522035283</v>
      </c>
      <c r="E96" s="23">
        <f t="shared" si="10"/>
        <v>12578.109224664586</v>
      </c>
      <c r="F96" s="25">
        <f t="shared" si="11"/>
        <v>-2578.109224664582</v>
      </c>
    </row>
    <row r="97" spans="1:6" ht="12.75">
      <c r="A97" s="22">
        <f t="shared" si="6"/>
        <v>74</v>
      </c>
      <c r="B97" s="23">
        <f t="shared" si="7"/>
        <v>192.5898305215383</v>
      </c>
      <c r="C97" s="23">
        <f t="shared" si="8"/>
        <v>-12.549077014032216</v>
      </c>
      <c r="D97" s="23">
        <f t="shared" si="9"/>
        <v>205.1389075355705</v>
      </c>
      <c r="E97" s="23">
        <f t="shared" si="10"/>
        <v>12783.248132200157</v>
      </c>
      <c r="F97" s="25">
        <f t="shared" si="11"/>
        <v>-2783.2481322001527</v>
      </c>
    </row>
    <row r="98" spans="1:6" ht="12.75">
      <c r="A98" s="22">
        <f t="shared" si="6"/>
        <v>75</v>
      </c>
      <c r="B98" s="23">
        <f t="shared" si="7"/>
        <v>192.5898305215383</v>
      </c>
      <c r="C98" s="23">
        <f t="shared" si="8"/>
        <v>-13.547601019380837</v>
      </c>
      <c r="D98" s="23">
        <f t="shared" si="9"/>
        <v>206.13743154091912</v>
      </c>
      <c r="E98" s="23">
        <f t="shared" si="10"/>
        <v>12989.385563741076</v>
      </c>
      <c r="F98" s="25">
        <f t="shared" si="11"/>
        <v>-2989.3855637410716</v>
      </c>
    </row>
    <row r="99" spans="1:6" ht="12.75">
      <c r="A99" s="22">
        <f t="shared" si="6"/>
        <v>76</v>
      </c>
      <c r="B99" s="23">
        <f t="shared" si="7"/>
        <v>192.5898305215383</v>
      </c>
      <c r="C99" s="23">
        <f t="shared" si="8"/>
        <v>-14.5509853908162</v>
      </c>
      <c r="D99" s="23">
        <f t="shared" si="9"/>
        <v>207.1408159123545</v>
      </c>
      <c r="E99" s="23">
        <f t="shared" si="10"/>
        <v>13196.526379653431</v>
      </c>
      <c r="F99" s="25">
        <f t="shared" si="11"/>
        <v>-3196.526379653426</v>
      </c>
    </row>
    <row r="100" spans="1:6" ht="12.75">
      <c r="A100" s="22">
        <f t="shared" si="6"/>
        <v>77</v>
      </c>
      <c r="B100" s="23">
        <f t="shared" si="7"/>
        <v>192.5898305215383</v>
      </c>
      <c r="C100" s="23">
        <f t="shared" si="8"/>
        <v>-15.559253786416</v>
      </c>
      <c r="D100" s="23">
        <f t="shared" si="9"/>
        <v>208.1490843079543</v>
      </c>
      <c r="E100" s="23">
        <f t="shared" si="10"/>
        <v>13404.675463961385</v>
      </c>
      <c r="F100" s="25">
        <f t="shared" si="11"/>
        <v>-3404.67546396138</v>
      </c>
    </row>
    <row r="101" spans="1:6" ht="12.75">
      <c r="A101" s="22">
        <f t="shared" si="6"/>
        <v>78</v>
      </c>
      <c r="B101" s="23">
        <f t="shared" si="7"/>
        <v>192.5898305215383</v>
      </c>
      <c r="C101" s="23">
        <f t="shared" si="8"/>
        <v>-16.57242997941482</v>
      </c>
      <c r="D101" s="23">
        <f t="shared" si="9"/>
        <v>209.1622605009531</v>
      </c>
      <c r="E101" s="23">
        <f t="shared" si="10"/>
        <v>13613.837724462337</v>
      </c>
      <c r="F101" s="25">
        <f t="shared" si="11"/>
        <v>-3613.837724462333</v>
      </c>
    </row>
    <row r="102" spans="1:6" ht="12.75">
      <c r="A102" s="22">
        <f t="shared" si="6"/>
        <v>79</v>
      </c>
      <c r="B102" s="23">
        <f t="shared" si="7"/>
        <v>192.5898305215383</v>
      </c>
      <c r="C102" s="23">
        <f t="shared" si="8"/>
        <v>-17.590537858764666</v>
      </c>
      <c r="D102" s="23">
        <f t="shared" si="9"/>
        <v>210.18036838030295</v>
      </c>
      <c r="E102" s="23">
        <f t="shared" si="10"/>
        <v>13824.01809284264</v>
      </c>
      <c r="F102" s="25">
        <f t="shared" si="11"/>
        <v>-3824.0180928426357</v>
      </c>
    </row>
    <row r="103" spans="1:6" ht="12.75">
      <c r="A103" s="22">
        <f t="shared" si="6"/>
        <v>80</v>
      </c>
      <c r="B103" s="23">
        <f t="shared" si="7"/>
        <v>192.5898305215383</v>
      </c>
      <c r="C103" s="23">
        <f t="shared" si="8"/>
        <v>-18.613601429698218</v>
      </c>
      <c r="D103" s="23">
        <f t="shared" si="9"/>
        <v>211.2034319512365</v>
      </c>
      <c r="E103" s="23">
        <f t="shared" si="10"/>
        <v>14035.221524793877</v>
      </c>
      <c r="F103" s="25">
        <f t="shared" si="11"/>
        <v>-4035.221524793872</v>
      </c>
    </row>
    <row r="104" spans="1:6" ht="12.75">
      <c r="A104" s="22">
        <f t="shared" si="6"/>
        <v>81</v>
      </c>
      <c r="B104" s="23">
        <f t="shared" si="7"/>
        <v>192.5898305215383</v>
      </c>
      <c r="C104" s="23">
        <f t="shared" si="8"/>
        <v>-19.64164481429485</v>
      </c>
      <c r="D104" s="23">
        <f t="shared" si="9"/>
        <v>212.23147533583312</v>
      </c>
      <c r="E104" s="23">
        <f t="shared" si="10"/>
        <v>14247.45300012971</v>
      </c>
      <c r="F104" s="25">
        <f t="shared" si="11"/>
        <v>-4247.453000129705</v>
      </c>
    </row>
    <row r="105" spans="1:6" ht="12.75">
      <c r="A105" s="22">
        <f t="shared" si="6"/>
        <v>82</v>
      </c>
      <c r="B105" s="23">
        <f t="shared" si="7"/>
        <v>192.5898305215383</v>
      </c>
      <c r="C105" s="23">
        <f t="shared" si="8"/>
        <v>-20.674692252049375</v>
      </c>
      <c r="D105" s="23">
        <f t="shared" si="9"/>
        <v>213.26452277358766</v>
      </c>
      <c r="E105" s="23">
        <f t="shared" si="10"/>
        <v>14460.717522903298</v>
      </c>
      <c r="F105" s="25">
        <f t="shared" si="11"/>
        <v>-4460.717522903293</v>
      </c>
    </row>
    <row r="106" spans="1:6" ht="12.75">
      <c r="A106" s="22">
        <f t="shared" si="6"/>
        <v>83</v>
      </c>
      <c r="B106" s="23">
        <f t="shared" si="7"/>
        <v>192.5898305215383</v>
      </c>
      <c r="C106" s="23">
        <f t="shared" si="8"/>
        <v>-21.712768100443565</v>
      </c>
      <c r="D106" s="23">
        <f t="shared" si="9"/>
        <v>214.30259862198184</v>
      </c>
      <c r="E106" s="23">
        <f t="shared" si="10"/>
        <v>14675.02012152528</v>
      </c>
      <c r="F106" s="25">
        <f t="shared" si="11"/>
        <v>-4675.020121525275</v>
      </c>
    </row>
    <row r="107" spans="1:6" ht="12.75">
      <c r="A107" s="22">
        <f t="shared" si="6"/>
        <v>84</v>
      </c>
      <c r="B107" s="23">
        <f t="shared" si="7"/>
        <v>192.5898305215383</v>
      </c>
      <c r="C107" s="23">
        <f t="shared" si="8"/>
        <v>-22.755896835520478</v>
      </c>
      <c r="D107" s="23">
        <f t="shared" si="9"/>
        <v>215.34572735705876</v>
      </c>
      <c r="E107" s="23">
        <f t="shared" si="10"/>
        <v>14890.365848882338</v>
      </c>
      <c r="F107" s="25">
        <f t="shared" si="11"/>
        <v>-4890.365848882333</v>
      </c>
    </row>
    <row r="108" spans="1:6" ht="12.75">
      <c r="A108" s="22">
        <f t="shared" si="6"/>
        <v>85</v>
      </c>
      <c r="B108" s="23">
        <f t="shared" si="7"/>
        <v>192.5898305215383</v>
      </c>
      <c r="C108" s="23">
        <f t="shared" si="8"/>
        <v>-23.80410305246154</v>
      </c>
      <c r="D108" s="23">
        <f t="shared" si="9"/>
        <v>216.39393357399982</v>
      </c>
      <c r="E108" s="23">
        <f t="shared" si="10"/>
        <v>15106.759782456338</v>
      </c>
      <c r="F108" s="25">
        <f t="shared" si="11"/>
        <v>-5106.759782456333</v>
      </c>
    </row>
    <row r="109" spans="1:6" ht="12.75">
      <c r="A109" s="22">
        <f t="shared" si="6"/>
        <v>86</v>
      </c>
      <c r="B109" s="23">
        <f t="shared" si="7"/>
        <v>192.5898305215383</v>
      </c>
      <c r="C109" s="23">
        <f t="shared" si="8"/>
        <v>-24.857411466166464</v>
      </c>
      <c r="D109" s="23">
        <f t="shared" si="9"/>
        <v>217.44724198770476</v>
      </c>
      <c r="E109" s="23">
        <f t="shared" si="10"/>
        <v>15324.207024444044</v>
      </c>
      <c r="F109" s="25">
        <f t="shared" si="11"/>
        <v>-5324.207024444037</v>
      </c>
    </row>
    <row r="110" spans="1:6" ht="12.75">
      <c r="A110" s="22">
        <f t="shared" si="6"/>
        <v>87</v>
      </c>
      <c r="B110" s="23">
        <f t="shared" si="7"/>
        <v>192.5898305215383</v>
      </c>
      <c r="C110" s="23">
        <f t="shared" si="8"/>
        <v>-25.915846911836002</v>
      </c>
      <c r="D110" s="23">
        <f t="shared" si="9"/>
        <v>218.5056774333743</v>
      </c>
      <c r="E110" s="23">
        <f t="shared" si="10"/>
        <v>15542.712701877417</v>
      </c>
      <c r="F110" s="25">
        <f t="shared" si="11"/>
        <v>-5542.712701877412</v>
      </c>
    </row>
    <row r="111" spans="1:6" ht="12.75">
      <c r="A111" s="22">
        <f t="shared" si="6"/>
        <v>88</v>
      </c>
      <c r="B111" s="23">
        <f t="shared" si="7"/>
        <v>192.5898305215383</v>
      </c>
      <c r="C111" s="23">
        <f t="shared" si="8"/>
        <v>-26.97943434555749</v>
      </c>
      <c r="D111" s="23">
        <f t="shared" si="9"/>
        <v>219.56926486709577</v>
      </c>
      <c r="E111" s="23">
        <f t="shared" si="10"/>
        <v>15762.281966744513</v>
      </c>
      <c r="F111" s="25">
        <f t="shared" si="11"/>
        <v>-5762.281966744507</v>
      </c>
    </row>
    <row r="112" spans="1:6" ht="12.75">
      <c r="A112" s="22">
        <f t="shared" si="6"/>
        <v>89</v>
      </c>
      <c r="B112" s="23">
        <f t="shared" si="7"/>
        <v>192.5898305215383</v>
      </c>
      <c r="C112" s="23">
        <f t="shared" si="8"/>
        <v>-28.048198844893278</v>
      </c>
      <c r="D112" s="23">
        <f t="shared" si="9"/>
        <v>220.63802936643157</v>
      </c>
      <c r="E112" s="23">
        <f t="shared" si="10"/>
        <v>15982.919996110944</v>
      </c>
      <c r="F112" s="25">
        <f t="shared" si="11"/>
        <v>-5982.919996110939</v>
      </c>
    </row>
    <row r="113" spans="1:6" ht="12.75">
      <c r="A113" s="22">
        <f t="shared" si="6"/>
        <v>90</v>
      </c>
      <c r="B113" s="23">
        <f t="shared" si="7"/>
        <v>192.5898305215383</v>
      </c>
      <c r="C113" s="23">
        <f t="shared" si="8"/>
        <v>-29.12216560947203</v>
      </c>
      <c r="D113" s="23">
        <f t="shared" si="9"/>
        <v>221.71199613101032</v>
      </c>
      <c r="E113" s="23">
        <f t="shared" si="10"/>
        <v>16204.631992241955</v>
      </c>
      <c r="F113" s="25">
        <f t="shared" si="11"/>
        <v>-6204.631992241949</v>
      </c>
    </row>
    <row r="114" spans="1:6" ht="12.75">
      <c r="A114" s="22">
        <f t="shared" si="6"/>
        <v>91</v>
      </c>
      <c r="B114" s="23">
        <f t="shared" si="7"/>
        <v>192.5898305215383</v>
      </c>
      <c r="C114" s="23">
        <f t="shared" si="8"/>
        <v>-30.201359961582863</v>
      </c>
      <c r="D114" s="23">
        <f t="shared" si="9"/>
        <v>222.79119048312114</v>
      </c>
      <c r="E114" s="23">
        <f t="shared" si="10"/>
        <v>16427.423182725077</v>
      </c>
      <c r="F114" s="25">
        <f t="shared" si="11"/>
        <v>-6427.42318272507</v>
      </c>
    </row>
    <row r="115" spans="1:6" ht="12.75">
      <c r="A115" s="22">
        <f t="shared" si="6"/>
        <v>92</v>
      </c>
      <c r="B115" s="23">
        <f t="shared" si="7"/>
        <v>192.5898305215383</v>
      </c>
      <c r="C115" s="23">
        <f t="shared" si="8"/>
        <v>-31.28580734677243</v>
      </c>
      <c r="D115" s="23">
        <f t="shared" si="9"/>
        <v>223.87563786831072</v>
      </c>
      <c r="E115" s="23">
        <f t="shared" si="10"/>
        <v>16651.298820593387</v>
      </c>
      <c r="F115" s="25">
        <f t="shared" si="11"/>
        <v>-6651.298820593381</v>
      </c>
    </row>
    <row r="116" spans="1:6" ht="12.75">
      <c r="A116" s="22">
        <f t="shared" si="6"/>
        <v>93</v>
      </c>
      <c r="B116" s="23">
        <f t="shared" si="7"/>
        <v>192.5898305215383</v>
      </c>
      <c r="C116" s="23">
        <f t="shared" si="8"/>
        <v>-32.37553333444486</v>
      </c>
      <c r="D116" s="23">
        <f t="shared" si="9"/>
        <v>224.96536385598316</v>
      </c>
      <c r="E116" s="23">
        <f t="shared" si="10"/>
        <v>16876.26418444937</v>
      </c>
      <c r="F116" s="25">
        <f t="shared" si="11"/>
        <v>-6876.264184449364</v>
      </c>
    </row>
    <row r="117" spans="1:6" ht="12.75">
      <c r="A117" s="22">
        <f t="shared" si="6"/>
        <v>94</v>
      </c>
      <c r="B117" s="23">
        <f t="shared" si="7"/>
        <v>192.5898305215383</v>
      </c>
      <c r="C117" s="23">
        <f t="shared" si="8"/>
        <v>-33.47056361846466</v>
      </c>
      <c r="D117" s="23">
        <f t="shared" si="9"/>
        <v>226.06039414000296</v>
      </c>
      <c r="E117" s="23">
        <f t="shared" si="10"/>
        <v>17102.324578589374</v>
      </c>
      <c r="F117" s="25">
        <f t="shared" si="11"/>
        <v>-7102.324578589367</v>
      </c>
    </row>
    <row r="118" spans="1:6" ht="12.75">
      <c r="A118" s="22">
        <f t="shared" si="6"/>
        <v>95</v>
      </c>
      <c r="B118" s="23">
        <f t="shared" si="7"/>
        <v>192.5898305215383</v>
      </c>
      <c r="C118" s="23">
        <f t="shared" si="8"/>
        <v>-34.5709240177625</v>
      </c>
      <c r="D118" s="23">
        <f t="shared" si="9"/>
        <v>227.1607545393008</v>
      </c>
      <c r="E118" s="23">
        <f t="shared" si="10"/>
        <v>17329.485333128676</v>
      </c>
      <c r="F118" s="25">
        <f t="shared" si="11"/>
        <v>-7329.485333128668</v>
      </c>
    </row>
    <row r="119" spans="1:6" ht="12.75">
      <c r="A119" s="22">
        <f t="shared" si="6"/>
        <v>96</v>
      </c>
      <c r="B119" s="23">
        <f t="shared" si="7"/>
        <v>192.5898305215383</v>
      </c>
      <c r="C119" s="23">
        <f t="shared" si="8"/>
        <v>-35.67664047694403</v>
      </c>
      <c r="D119" s="23">
        <f t="shared" si="9"/>
        <v>228.2664709984823</v>
      </c>
      <c r="E119" s="23">
        <f t="shared" si="10"/>
        <v>17557.751804127158</v>
      </c>
      <c r="F119" s="25">
        <f t="shared" si="11"/>
        <v>-7557.75180412715</v>
      </c>
    </row>
    <row r="120" spans="1:6" ht="12.75">
      <c r="A120" s="22">
        <f t="shared" si="6"/>
        <v>97</v>
      </c>
      <c r="B120" s="23">
        <f t="shared" si="7"/>
        <v>192.5898305215383</v>
      </c>
      <c r="C120" s="23">
        <f t="shared" si="8"/>
        <v>-36.78773906690155</v>
      </c>
      <c r="D120" s="23">
        <f t="shared" si="9"/>
        <v>229.37756958843983</v>
      </c>
      <c r="E120" s="23">
        <f t="shared" si="10"/>
        <v>17787.129373715597</v>
      </c>
      <c r="F120" s="25">
        <f t="shared" si="11"/>
        <v>-7787.129373715589</v>
      </c>
    </row>
    <row r="121" spans="1:6" ht="12.75">
      <c r="A121" s="22">
        <f t="shared" si="6"/>
        <v>98</v>
      </c>
      <c r="B121" s="23">
        <f t="shared" si="7"/>
        <v>192.5898305215383</v>
      </c>
      <c r="C121" s="23">
        <f t="shared" si="8"/>
        <v>-37.90424598542877</v>
      </c>
      <c r="D121" s="23">
        <f t="shared" si="9"/>
        <v>230.49407650696708</v>
      </c>
      <c r="E121" s="23">
        <f t="shared" si="10"/>
        <v>18017.623450222563</v>
      </c>
      <c r="F121" s="25">
        <f t="shared" si="11"/>
        <v>-8017.623450222556</v>
      </c>
    </row>
    <row r="122" spans="1:6" ht="12.75">
      <c r="A122" s="22">
        <f t="shared" si="6"/>
        <v>99</v>
      </c>
      <c r="B122" s="23">
        <f t="shared" si="7"/>
        <v>192.5898305215383</v>
      </c>
      <c r="C122" s="23">
        <f t="shared" si="8"/>
        <v>-39.02618755783848</v>
      </c>
      <c r="D122" s="23">
        <f t="shared" si="9"/>
        <v>231.61601807937677</v>
      </c>
      <c r="E122" s="23">
        <f t="shared" si="10"/>
        <v>18249.23946830194</v>
      </c>
      <c r="F122" s="25">
        <f t="shared" si="11"/>
        <v>-8249.239468301934</v>
      </c>
    </row>
    <row r="123" spans="1:6" ht="12.75">
      <c r="A123" s="22">
        <f t="shared" si="6"/>
        <v>100</v>
      </c>
      <c r="B123" s="23">
        <f t="shared" si="7"/>
        <v>192.5898305215383</v>
      </c>
      <c r="C123" s="23">
        <f t="shared" si="8"/>
        <v>-40.153590237583266</v>
      </c>
      <c r="D123" s="23">
        <f t="shared" si="9"/>
        <v>232.74342075912156</v>
      </c>
      <c r="E123" s="23">
        <f t="shared" si="10"/>
        <v>18481.982889061062</v>
      </c>
      <c r="F123" s="25">
        <f t="shared" si="11"/>
        <v>-8481.982889061055</v>
      </c>
    </row>
    <row r="124" spans="1:6" ht="12.75">
      <c r="A124" s="22">
        <f t="shared" si="6"/>
        <v>101</v>
      </c>
      <c r="B124" s="23">
        <f t="shared" si="7"/>
        <v>192.5898305215383</v>
      </c>
      <c r="C124" s="23">
        <f t="shared" si="8"/>
        <v>-41.2864806068792</v>
      </c>
      <c r="D124" s="23">
        <f t="shared" si="9"/>
        <v>233.87631112841748</v>
      </c>
      <c r="E124" s="23">
        <f t="shared" si="10"/>
        <v>18715.85920018948</v>
      </c>
      <c r="F124" s="25">
        <f t="shared" si="11"/>
        <v>-8715.859200189472</v>
      </c>
    </row>
    <row r="125" spans="1:6" ht="12.75">
      <c r="A125" s="22">
        <f t="shared" si="6"/>
        <v>102</v>
      </c>
      <c r="B125" s="23">
        <f t="shared" si="7"/>
        <v>192.5898305215383</v>
      </c>
      <c r="C125" s="23">
        <f t="shared" si="8"/>
        <v>-42.42488537733268</v>
      </c>
      <c r="D125" s="23">
        <f t="shared" si="9"/>
        <v>235.01471589887097</v>
      </c>
      <c r="E125" s="23">
        <f t="shared" si="10"/>
        <v>18950.87391608835</v>
      </c>
      <c r="F125" s="25">
        <f t="shared" si="11"/>
        <v>-8950.873916088343</v>
      </c>
    </row>
    <row r="126" spans="1:6" ht="12.75">
      <c r="A126" s="22">
        <f t="shared" si="6"/>
        <v>103</v>
      </c>
      <c r="B126" s="23">
        <f t="shared" si="7"/>
        <v>192.5898305215383</v>
      </c>
      <c r="C126" s="23">
        <f t="shared" si="8"/>
        <v>-43.56883139057016</v>
      </c>
      <c r="D126" s="23">
        <f t="shared" si="9"/>
        <v>236.15866191210844</v>
      </c>
      <c r="E126" s="23">
        <f t="shared" si="10"/>
        <v>19187.032578000457</v>
      </c>
      <c r="F126" s="25">
        <f t="shared" si="11"/>
        <v>-9187.032578000451</v>
      </c>
    </row>
    <row r="127" spans="1:6" ht="12.75">
      <c r="A127" s="22">
        <f t="shared" si="6"/>
        <v>104</v>
      </c>
      <c r="B127" s="23">
        <f t="shared" si="7"/>
        <v>192.5898305215383</v>
      </c>
      <c r="C127" s="23">
        <f t="shared" si="8"/>
        <v>-44.7183456188711</v>
      </c>
      <c r="D127" s="23">
        <f t="shared" si="9"/>
        <v>237.3081761404094</v>
      </c>
      <c r="E127" s="23">
        <f t="shared" si="10"/>
        <v>19424.340754140867</v>
      </c>
      <c r="F127" s="25">
        <f t="shared" si="11"/>
        <v>-9424.340754140861</v>
      </c>
    </row>
    <row r="128" spans="1:6" ht="12.75">
      <c r="A128" s="22">
        <f t="shared" si="6"/>
        <v>105</v>
      </c>
      <c r="B128" s="23">
        <f t="shared" si="7"/>
        <v>192.5898305215383</v>
      </c>
      <c r="C128" s="23">
        <f t="shared" si="8"/>
        <v>-45.87345516580388</v>
      </c>
      <c r="D128" s="23">
        <f t="shared" si="9"/>
        <v>238.46328568734216</v>
      </c>
      <c r="E128" s="23">
        <f t="shared" si="10"/>
        <v>19662.80403982821</v>
      </c>
      <c r="F128" s="25">
        <f t="shared" si="11"/>
        <v>-9662.804039828203</v>
      </c>
    </row>
    <row r="129" spans="1:6" ht="12.75">
      <c r="A129" s="22">
        <f t="shared" si="6"/>
        <v>106</v>
      </c>
      <c r="B129" s="23">
        <f t="shared" si="7"/>
        <v>192.5898305215383</v>
      </c>
      <c r="C129" s="23">
        <f t="shared" si="8"/>
        <v>-47.03418726686486</v>
      </c>
      <c r="D129" s="23">
        <f t="shared" si="9"/>
        <v>239.62401778840314</v>
      </c>
      <c r="E129" s="23">
        <f t="shared" si="10"/>
        <v>19902.428057616613</v>
      </c>
      <c r="F129" s="25">
        <f t="shared" si="11"/>
        <v>-9902.428057616606</v>
      </c>
    </row>
    <row r="130" spans="1:6" ht="12.75">
      <c r="A130" s="22">
        <f t="shared" si="6"/>
        <v>107</v>
      </c>
      <c r="B130" s="23">
        <f t="shared" si="7"/>
        <v>192.5898305215383</v>
      </c>
      <c r="C130" s="23">
        <f t="shared" si="8"/>
        <v>-48.200569290120576</v>
      </c>
      <c r="D130" s="23">
        <f t="shared" si="9"/>
        <v>240.79039981165886</v>
      </c>
      <c r="E130" s="23">
        <f t="shared" si="10"/>
        <v>20143.218457428273</v>
      </c>
      <c r="F130" s="25">
        <f t="shared" si="11"/>
        <v>-10143.218457428264</v>
      </c>
    </row>
    <row r="131" spans="1:6" ht="12.75">
      <c r="A131" s="22">
        <f t="shared" si="6"/>
        <v>108</v>
      </c>
      <c r="B131" s="23">
        <f t="shared" si="7"/>
        <v>192.5898305215383</v>
      </c>
      <c r="C131" s="23">
        <f t="shared" si="8"/>
        <v>-49.37262873685299</v>
      </c>
      <c r="D131" s="23">
        <f t="shared" si="9"/>
        <v>241.96245925839128</v>
      </c>
      <c r="E131" s="23">
        <f t="shared" si="10"/>
        <v>20385.180916686662</v>
      </c>
      <c r="F131" s="25">
        <f t="shared" si="11"/>
        <v>-10385.180916686655</v>
      </c>
    </row>
    <row r="132" spans="1:6" ht="12.75">
      <c r="A132" s="22">
        <f t="shared" si="6"/>
        <v>109</v>
      </c>
      <c r="B132" s="23">
        <f t="shared" si="7"/>
        <v>192.5898305215383</v>
      </c>
      <c r="C132" s="23">
        <f t="shared" si="8"/>
        <v>-50.55039324220797</v>
      </c>
      <c r="D132" s="23">
        <f t="shared" si="9"/>
        <v>243.14022376374626</v>
      </c>
      <c r="E132" s="23">
        <f t="shared" si="10"/>
        <v>20628.321140450407</v>
      </c>
      <c r="F132" s="25">
        <f t="shared" si="11"/>
        <v>-10628.321140450402</v>
      </c>
    </row>
    <row r="133" spans="1:6" ht="12.75">
      <c r="A133" s="22">
        <f t="shared" si="6"/>
        <v>110</v>
      </c>
      <c r="B133" s="23">
        <f t="shared" si="7"/>
        <v>192.5898305215383</v>
      </c>
      <c r="C133" s="23">
        <f t="shared" si="8"/>
        <v>-51.73389057584683</v>
      </c>
      <c r="D133" s="23">
        <f t="shared" si="9"/>
        <v>244.32372109738512</v>
      </c>
      <c r="E133" s="23">
        <f t="shared" si="10"/>
        <v>20872.644861547793</v>
      </c>
      <c r="F133" s="25">
        <f t="shared" si="11"/>
        <v>-10872.644861547788</v>
      </c>
    </row>
    <row r="134" spans="1:6" ht="12.75">
      <c r="A134" s="22">
        <f t="shared" si="6"/>
        <v>111</v>
      </c>
      <c r="B134" s="23">
        <f t="shared" si="7"/>
        <v>192.5898305215383</v>
      </c>
      <c r="C134" s="23">
        <f t="shared" si="8"/>
        <v>-52.92314864260112</v>
      </c>
      <c r="D134" s="23">
        <f t="shared" si="9"/>
        <v>245.5129791641394</v>
      </c>
      <c r="E134" s="23">
        <f t="shared" si="10"/>
        <v>21118.157840711934</v>
      </c>
      <c r="F134" s="25">
        <f t="shared" si="11"/>
        <v>-11118.157840711927</v>
      </c>
    </row>
    <row r="135" spans="1:6" ht="12.75">
      <c r="A135" s="22">
        <f t="shared" si="6"/>
        <v>112</v>
      </c>
      <c r="B135" s="23">
        <f t="shared" si="7"/>
        <v>192.5898305215383</v>
      </c>
      <c r="C135" s="23">
        <f t="shared" si="8"/>
        <v>-54.118195483130584</v>
      </c>
      <c r="D135" s="23">
        <f t="shared" si="9"/>
        <v>246.70802600466888</v>
      </c>
      <c r="E135" s="23">
        <f t="shared" si="10"/>
        <v>21364.865866716602</v>
      </c>
      <c r="F135" s="25">
        <f t="shared" si="11"/>
        <v>-11364.865866716596</v>
      </c>
    </row>
    <row r="136" spans="1:6" ht="12.75">
      <c r="A136" s="22">
        <f t="shared" si="6"/>
        <v>113</v>
      </c>
      <c r="B136" s="23">
        <f t="shared" si="7"/>
        <v>192.5898305215383</v>
      </c>
      <c r="C136" s="23">
        <f t="shared" si="8"/>
        <v>-55.31905927458428</v>
      </c>
      <c r="D136" s="23">
        <f t="shared" si="9"/>
        <v>247.90888979612257</v>
      </c>
      <c r="E136" s="23">
        <f t="shared" si="10"/>
        <v>21612.774756512725</v>
      </c>
      <c r="F136" s="25">
        <f t="shared" si="11"/>
        <v>-11612.77475651272</v>
      </c>
    </row>
    <row r="137" spans="1:6" ht="12.75">
      <c r="A137" s="22">
        <f t="shared" si="6"/>
        <v>114</v>
      </c>
      <c r="B137" s="23">
        <f t="shared" si="7"/>
        <v>192.5898305215383</v>
      </c>
      <c r="C137" s="23">
        <f t="shared" si="8"/>
        <v>-56.52576833126497</v>
      </c>
      <c r="D137" s="23">
        <f t="shared" si="9"/>
        <v>249.11559885280326</v>
      </c>
      <c r="E137" s="23">
        <f t="shared" si="10"/>
        <v>21861.89035536553</v>
      </c>
      <c r="F137" s="25">
        <f t="shared" si="11"/>
        <v>-11861.890355365522</v>
      </c>
    </row>
    <row r="138" spans="1:6" ht="12.75">
      <c r="A138" s="22">
        <f t="shared" si="6"/>
        <v>115</v>
      </c>
      <c r="B138" s="23">
        <f t="shared" si="7"/>
        <v>192.5898305215383</v>
      </c>
      <c r="C138" s="23">
        <f t="shared" si="8"/>
        <v>-57.7383511052967</v>
      </c>
      <c r="D138" s="23">
        <f t="shared" si="9"/>
        <v>250.32818162683498</v>
      </c>
      <c r="E138" s="23">
        <f t="shared" si="10"/>
        <v>22112.218536992365</v>
      </c>
      <c r="F138" s="25">
        <f t="shared" si="11"/>
        <v>-12112.218536992357</v>
      </c>
    </row>
    <row r="139" spans="1:6" ht="12.75">
      <c r="A139" s="22">
        <f t="shared" si="6"/>
        <v>116</v>
      </c>
      <c r="B139" s="23">
        <f t="shared" si="7"/>
        <v>192.5898305215383</v>
      </c>
      <c r="C139" s="23">
        <f t="shared" si="8"/>
        <v>-58.9568361872957</v>
      </c>
      <c r="D139" s="23">
        <f t="shared" si="9"/>
        <v>251.54666670883398</v>
      </c>
      <c r="E139" s="23">
        <f t="shared" si="10"/>
        <v>22363.765203701198</v>
      </c>
      <c r="F139" s="25">
        <f t="shared" si="11"/>
        <v>-12363.76520370119</v>
      </c>
    </row>
    <row r="140" spans="1:6" ht="12.75">
      <c r="A140" s="22">
        <f t="shared" si="6"/>
        <v>117</v>
      </c>
      <c r="B140" s="23">
        <f t="shared" si="7"/>
        <v>192.5898305215383</v>
      </c>
      <c r="C140" s="23">
        <f t="shared" si="8"/>
        <v>-60.18125230704444</v>
      </c>
      <c r="D140" s="23">
        <f t="shared" si="9"/>
        <v>252.77108282858273</v>
      </c>
      <c r="E140" s="23">
        <f t="shared" si="10"/>
        <v>22616.53628652978</v>
      </c>
      <c r="F140" s="25">
        <f t="shared" si="11"/>
        <v>-12616.536286529774</v>
      </c>
    </row>
    <row r="141" spans="1:6" ht="12.75">
      <c r="A141" s="22">
        <f t="shared" si="6"/>
        <v>118</v>
      </c>
      <c r="B141" s="23">
        <f t="shared" si="7"/>
        <v>192.5898305215383</v>
      </c>
      <c r="C141" s="23">
        <f t="shared" si="8"/>
        <v>-61.41162833416909</v>
      </c>
      <c r="D141" s="23">
        <f t="shared" si="9"/>
        <v>254.00145885570737</v>
      </c>
      <c r="E141" s="23">
        <f t="shared" si="10"/>
        <v>22870.537745385485</v>
      </c>
      <c r="F141" s="25">
        <f t="shared" si="11"/>
        <v>-12870.537745385482</v>
      </c>
    </row>
    <row r="142" spans="1:6" ht="12.75">
      <c r="A142" s="22">
        <f t="shared" si="6"/>
        <v>119</v>
      </c>
      <c r="B142" s="23">
        <f t="shared" si="7"/>
        <v>192.5898305215383</v>
      </c>
      <c r="C142" s="23">
        <f t="shared" si="8"/>
        <v>-62.647993278820145</v>
      </c>
      <c r="D142" s="23">
        <f t="shared" si="9"/>
        <v>255.23782380035843</v>
      </c>
      <c r="E142" s="23">
        <f t="shared" si="10"/>
        <v>23125.775569185844</v>
      </c>
      <c r="F142" s="25">
        <f t="shared" si="11"/>
        <v>-13125.77556918584</v>
      </c>
    </row>
    <row r="143" spans="1:6" ht="12.75">
      <c r="A143" s="22">
        <f t="shared" si="6"/>
        <v>120</v>
      </c>
      <c r="B143" s="23">
        <f t="shared" si="7"/>
        <v>192.5898305215383</v>
      </c>
      <c r="C143" s="23">
        <f t="shared" si="8"/>
        <v>-63.89037629235651</v>
      </c>
      <c r="D143" s="23">
        <f t="shared" si="9"/>
        <v>256.4802068138948</v>
      </c>
      <c r="E143" s="23">
        <f t="shared" si="10"/>
        <v>23382.25577599974</v>
      </c>
      <c r="F143" s="25">
        <f t="shared" si="11"/>
        <v>-13382.255775999734</v>
      </c>
    </row>
    <row r="144" spans="1:6" ht="12.75">
      <c r="A144" s="22">
        <f t="shared" si="6"/>
        <v>121</v>
      </c>
      <c r="B144" s="23">
        <f t="shared" si="7"/>
        <v>192.5898305215383</v>
      </c>
      <c r="C144" s="23">
        <f t="shared" si="8"/>
        <v>-65.13880666803279</v>
      </c>
      <c r="D144" s="23">
        <f t="shared" si="9"/>
        <v>257.7286371895711</v>
      </c>
      <c r="E144" s="23">
        <f t="shared" si="10"/>
        <v>23639.98441318931</v>
      </c>
      <c r="F144" s="25">
        <f t="shared" si="11"/>
        <v>-13639.984413189306</v>
      </c>
    </row>
    <row r="145" spans="1:6" ht="12.75">
      <c r="A145" s="22">
        <f t="shared" si="6"/>
        <v>122</v>
      </c>
      <c r="B145" s="23">
        <f t="shared" si="7"/>
        <v>192.5898305215383</v>
      </c>
      <c r="C145" s="23">
        <f t="shared" si="8"/>
        <v>-66.39331384168997</v>
      </c>
      <c r="D145" s="23">
        <f t="shared" si="9"/>
        <v>258.98314436322823</v>
      </c>
      <c r="E145" s="23">
        <f t="shared" si="10"/>
        <v>23898.96755755254</v>
      </c>
      <c r="F145" s="25">
        <f t="shared" si="11"/>
        <v>-13898.967557552534</v>
      </c>
    </row>
    <row r="146" spans="1:6" ht="12.75">
      <c r="A146" s="22">
        <f t="shared" si="6"/>
        <v>123</v>
      </c>
      <c r="B146" s="23">
        <f t="shared" si="7"/>
        <v>192.5898305215383</v>
      </c>
      <c r="C146" s="23">
        <f t="shared" si="8"/>
        <v>-67.65392739244953</v>
      </c>
      <c r="D146" s="23">
        <f t="shared" si="9"/>
        <v>260.2437579139878</v>
      </c>
      <c r="E146" s="23">
        <f t="shared" si="10"/>
        <v>24159.211315466528</v>
      </c>
      <c r="F146" s="25">
        <f t="shared" si="11"/>
        <v>-14159.211315466522</v>
      </c>
    </row>
    <row r="147" spans="1:6" ht="12.75">
      <c r="A147" s="22">
        <f t="shared" si="6"/>
        <v>124</v>
      </c>
      <c r="B147" s="23">
        <f t="shared" si="7"/>
        <v>192.5898305215383</v>
      </c>
      <c r="C147" s="23">
        <f t="shared" si="8"/>
        <v>-68.92067704341076</v>
      </c>
      <c r="D147" s="23">
        <f t="shared" si="9"/>
        <v>261.5105075649491</v>
      </c>
      <c r="E147" s="23">
        <f t="shared" si="10"/>
        <v>24420.721823031476</v>
      </c>
      <c r="F147" s="25">
        <f t="shared" si="11"/>
        <v>-14420.721823031472</v>
      </c>
    </row>
    <row r="148" spans="1:6" ht="12.75">
      <c r="A148" s="22">
        <f t="shared" si="6"/>
        <v>125</v>
      </c>
      <c r="B148" s="23">
        <f t="shared" si="7"/>
        <v>192.5898305215383</v>
      </c>
      <c r="C148" s="23">
        <f t="shared" si="8"/>
        <v>-70.19359266235168</v>
      </c>
      <c r="D148" s="23">
        <f t="shared" si="9"/>
        <v>262.78342318388997</v>
      </c>
      <c r="E148" s="23">
        <f t="shared" si="10"/>
        <v>24683.505246215365</v>
      </c>
      <c r="F148" s="25">
        <f t="shared" si="11"/>
        <v>-14683.505246215362</v>
      </c>
    </row>
    <row r="149" spans="1:6" ht="12.75">
      <c r="A149" s="22">
        <f t="shared" si="6"/>
        <v>126</v>
      </c>
      <c r="B149" s="23">
        <f t="shared" si="7"/>
        <v>192.5898305215383</v>
      </c>
      <c r="C149" s="23">
        <f t="shared" si="8"/>
        <v>-71.4727042624332</v>
      </c>
      <c r="D149" s="23">
        <f t="shared" si="9"/>
        <v>264.0625347839715</v>
      </c>
      <c r="E149" s="23">
        <f t="shared" si="10"/>
        <v>24947.567780999336</v>
      </c>
      <c r="F149" s="25">
        <f t="shared" si="11"/>
        <v>-14947.567780999334</v>
      </c>
    </row>
    <row r="150" spans="1:6" ht="12.75">
      <c r="A150" s="22">
        <f t="shared" si="6"/>
        <v>127</v>
      </c>
      <c r="B150" s="23">
        <f t="shared" si="7"/>
        <v>192.5898305215383</v>
      </c>
      <c r="C150" s="23">
        <f t="shared" si="8"/>
        <v>-72.75804200290685</v>
      </c>
      <c r="D150" s="23">
        <f t="shared" si="9"/>
        <v>265.34787252444517</v>
      </c>
      <c r="E150" s="23">
        <f t="shared" si="10"/>
        <v>25212.91565352378</v>
      </c>
      <c r="F150" s="25">
        <f t="shared" si="11"/>
        <v>-15212.91565352378</v>
      </c>
    </row>
    <row r="151" spans="1:6" ht="12.75">
      <c r="A151" s="22">
        <f t="shared" si="6"/>
        <v>128</v>
      </c>
      <c r="B151" s="23">
        <f t="shared" si="7"/>
        <v>192.5898305215383</v>
      </c>
      <c r="C151" s="23">
        <f t="shared" si="8"/>
        <v>-74.04963618982579</v>
      </c>
      <c r="D151" s="23">
        <f t="shared" si="9"/>
        <v>266.6394667113641</v>
      </c>
      <c r="E151" s="23">
        <f t="shared" si="10"/>
        <v>25479.555120235145</v>
      </c>
      <c r="F151" s="25">
        <f t="shared" si="11"/>
        <v>-15479.555120235143</v>
      </c>
    </row>
    <row r="152" spans="1:6" ht="12.75">
      <c r="A152" s="22">
        <f aca="true" t="shared" si="12" ref="A152:A215">A151+1</f>
        <v>129</v>
      </c>
      <c r="B152" s="23">
        <f aca="true" t="shared" si="13" ref="B152:B215">$B$17</f>
        <v>192.5898305215383</v>
      </c>
      <c r="C152" s="23">
        <f aca="true" t="shared" si="14" ref="C152:C215">F151*$B$12</f>
        <v>-75.34751727675945</v>
      </c>
      <c r="D152" s="23">
        <f aca="true" t="shared" si="15" ref="D152:D215">B152-C152</f>
        <v>267.93734779829776</v>
      </c>
      <c r="E152" s="23">
        <f aca="true" t="shared" si="16" ref="E152:E215">E151+D152</f>
        <v>25747.492468033444</v>
      </c>
      <c r="F152" s="25">
        <f aca="true" t="shared" si="17" ref="F152:F215">F151-D152</f>
        <v>-15747.49246803344</v>
      </c>
    </row>
    <row r="153" spans="1:6" ht="12.75">
      <c r="A153" s="22">
        <f t="shared" si="12"/>
        <v>130</v>
      </c>
      <c r="B153" s="23">
        <f t="shared" si="13"/>
        <v>192.5898305215383</v>
      </c>
      <c r="C153" s="23">
        <f t="shared" si="14"/>
        <v>-76.65171586551158</v>
      </c>
      <c r="D153" s="23">
        <f t="shared" si="15"/>
        <v>269.2415463870499</v>
      </c>
      <c r="E153" s="23">
        <f t="shared" si="16"/>
        <v>26016.734014420494</v>
      </c>
      <c r="F153" s="25">
        <f t="shared" si="17"/>
        <v>-16016.73401442049</v>
      </c>
    </row>
    <row r="154" spans="1:6" ht="12.75">
      <c r="A154" s="22">
        <f t="shared" si="12"/>
        <v>131</v>
      </c>
      <c r="B154" s="23">
        <f t="shared" si="13"/>
        <v>192.5898305215383</v>
      </c>
      <c r="C154" s="23">
        <f t="shared" si="14"/>
        <v>-77.96226270684168</v>
      </c>
      <c r="D154" s="23">
        <f t="shared" si="15"/>
        <v>270.55209322838</v>
      </c>
      <c r="E154" s="23">
        <f t="shared" si="16"/>
        <v>26287.286107648873</v>
      </c>
      <c r="F154" s="25">
        <f t="shared" si="17"/>
        <v>-16287.28610764887</v>
      </c>
    </row>
    <row r="155" spans="1:6" ht="12.75">
      <c r="A155" s="22">
        <f t="shared" si="12"/>
        <v>132</v>
      </c>
      <c r="B155" s="23">
        <f t="shared" si="13"/>
        <v>192.5898305215383</v>
      </c>
      <c r="C155" s="23">
        <f t="shared" si="14"/>
        <v>-79.27918870119024</v>
      </c>
      <c r="D155" s="23">
        <f t="shared" si="15"/>
        <v>271.8690192227285</v>
      </c>
      <c r="E155" s="23">
        <f t="shared" si="16"/>
        <v>26559.155126871603</v>
      </c>
      <c r="F155" s="25">
        <f t="shared" si="17"/>
        <v>-16559.1551268716</v>
      </c>
    </row>
    <row r="156" spans="1:6" ht="12.75">
      <c r="A156" s="22">
        <f t="shared" si="12"/>
        <v>133</v>
      </c>
      <c r="B156" s="23">
        <f t="shared" si="13"/>
        <v>192.5898305215383</v>
      </c>
      <c r="C156" s="23">
        <f t="shared" si="14"/>
        <v>-80.60252489940709</v>
      </c>
      <c r="D156" s="23">
        <f t="shared" si="15"/>
        <v>273.1923554209454</v>
      </c>
      <c r="E156" s="23">
        <f t="shared" si="16"/>
        <v>26832.34748229255</v>
      </c>
      <c r="F156" s="25">
        <f t="shared" si="17"/>
        <v>-16832.347482292545</v>
      </c>
    </row>
    <row r="157" spans="1:6" ht="12.75">
      <c r="A157" s="22">
        <f t="shared" si="12"/>
        <v>134</v>
      </c>
      <c r="B157" s="23">
        <f t="shared" si="13"/>
        <v>192.5898305215383</v>
      </c>
      <c r="C157" s="23">
        <f t="shared" si="14"/>
        <v>-81.93230250348371</v>
      </c>
      <c r="D157" s="23">
        <f t="shared" si="15"/>
        <v>274.522133025022</v>
      </c>
      <c r="E157" s="23">
        <f t="shared" si="16"/>
        <v>27106.86961531757</v>
      </c>
      <c r="F157" s="25">
        <f t="shared" si="17"/>
        <v>-17106.869615317566</v>
      </c>
    </row>
    <row r="158" spans="1:6" ht="12.75">
      <c r="A158" s="22">
        <f t="shared" si="12"/>
        <v>135</v>
      </c>
      <c r="B158" s="23">
        <f t="shared" si="13"/>
        <v>192.5898305215383</v>
      </c>
      <c r="C158" s="23">
        <f t="shared" si="14"/>
        <v>-83.26855286728883</v>
      </c>
      <c r="D158" s="23">
        <f t="shared" si="15"/>
        <v>275.8583833888271</v>
      </c>
      <c r="E158" s="23">
        <f t="shared" si="16"/>
        <v>27382.727998706396</v>
      </c>
      <c r="F158" s="25">
        <f t="shared" si="17"/>
        <v>-17382.727998706392</v>
      </c>
    </row>
    <row r="159" spans="1:6" ht="12.75">
      <c r="A159" s="22">
        <f t="shared" si="12"/>
        <v>136</v>
      </c>
      <c r="B159" s="23">
        <f t="shared" si="13"/>
        <v>192.5898305215383</v>
      </c>
      <c r="C159" s="23">
        <f t="shared" si="14"/>
        <v>-84.61130749730773</v>
      </c>
      <c r="D159" s="23">
        <f t="shared" si="15"/>
        <v>277.201138018846</v>
      </c>
      <c r="E159" s="23">
        <f t="shared" si="16"/>
        <v>27659.92913672524</v>
      </c>
      <c r="F159" s="25">
        <f t="shared" si="17"/>
        <v>-17659.929136725237</v>
      </c>
    </row>
    <row r="160" spans="1:6" ht="12.75">
      <c r="A160" s="22">
        <f t="shared" si="12"/>
        <v>137</v>
      </c>
      <c r="B160" s="23">
        <f t="shared" si="13"/>
        <v>192.5898305215383</v>
      </c>
      <c r="C160" s="23">
        <f t="shared" si="14"/>
        <v>-85.9605980533851</v>
      </c>
      <c r="D160" s="23">
        <f t="shared" si="15"/>
        <v>278.5504285749234</v>
      </c>
      <c r="E160" s="23">
        <f t="shared" si="16"/>
        <v>27938.479565300164</v>
      </c>
      <c r="F160" s="25">
        <f t="shared" si="17"/>
        <v>-17938.47956530016</v>
      </c>
    </row>
    <row r="161" spans="1:6" ht="12.75">
      <c r="A161" s="22">
        <f t="shared" si="12"/>
        <v>138</v>
      </c>
      <c r="B161" s="23">
        <f t="shared" si="13"/>
        <v>192.5898305215383</v>
      </c>
      <c r="C161" s="23">
        <f t="shared" si="14"/>
        <v>-87.31645634947152</v>
      </c>
      <c r="D161" s="23">
        <f t="shared" si="15"/>
        <v>279.9062868710098</v>
      </c>
      <c r="E161" s="23">
        <f t="shared" si="16"/>
        <v>28218.385852171174</v>
      </c>
      <c r="F161" s="25">
        <f t="shared" si="17"/>
        <v>-18218.38585217117</v>
      </c>
    </row>
    <row r="162" spans="1:6" ht="12.75">
      <c r="A162" s="22">
        <f t="shared" si="12"/>
        <v>139</v>
      </c>
      <c r="B162" s="23">
        <f t="shared" si="13"/>
        <v>192.5898305215383</v>
      </c>
      <c r="C162" s="23">
        <f t="shared" si="14"/>
        <v>-88.67891435437357</v>
      </c>
      <c r="D162" s="23">
        <f t="shared" si="15"/>
        <v>281.26874487591186</v>
      </c>
      <c r="E162" s="23">
        <f t="shared" si="16"/>
        <v>28499.654597047087</v>
      </c>
      <c r="F162" s="25">
        <f t="shared" si="17"/>
        <v>-18499.654597047083</v>
      </c>
    </row>
    <row r="163" spans="1:6" ht="12.75">
      <c r="A163" s="22">
        <f t="shared" si="12"/>
        <v>140</v>
      </c>
      <c r="B163" s="23">
        <f t="shared" si="13"/>
        <v>192.5898305215383</v>
      </c>
      <c r="C163" s="23">
        <f t="shared" si="14"/>
        <v>-90.04800419250766</v>
      </c>
      <c r="D163" s="23">
        <f t="shared" si="15"/>
        <v>282.63783471404594</v>
      </c>
      <c r="E163" s="23">
        <f t="shared" si="16"/>
        <v>28782.292431761132</v>
      </c>
      <c r="F163" s="25">
        <f t="shared" si="17"/>
        <v>-18782.29243176113</v>
      </c>
    </row>
    <row r="164" spans="1:6" ht="12.75">
      <c r="A164" s="22">
        <f t="shared" si="12"/>
        <v>141</v>
      </c>
      <c r="B164" s="23">
        <f t="shared" si="13"/>
        <v>192.5898305215383</v>
      </c>
      <c r="C164" s="23">
        <f t="shared" si="14"/>
        <v>-91.42375814465734</v>
      </c>
      <c r="D164" s="23">
        <f t="shared" si="15"/>
        <v>284.01358866619563</v>
      </c>
      <c r="E164" s="23">
        <f t="shared" si="16"/>
        <v>29066.306020427328</v>
      </c>
      <c r="F164" s="25">
        <f t="shared" si="17"/>
        <v>-19066.306020427324</v>
      </c>
    </row>
    <row r="165" spans="1:6" ht="12.75">
      <c r="A165" s="22">
        <f t="shared" si="12"/>
        <v>142</v>
      </c>
      <c r="B165" s="23">
        <f t="shared" si="13"/>
        <v>192.5898305215383</v>
      </c>
      <c r="C165" s="23">
        <f t="shared" si="14"/>
        <v>-92.8062086487346</v>
      </c>
      <c r="D165" s="23">
        <f t="shared" si="15"/>
        <v>285.3960391702729</v>
      </c>
      <c r="E165" s="23">
        <f t="shared" si="16"/>
        <v>29351.7020595976</v>
      </c>
      <c r="F165" s="25">
        <f t="shared" si="17"/>
        <v>-19351.702059597596</v>
      </c>
    </row>
    <row r="166" spans="1:6" ht="12.75">
      <c r="A166" s="22">
        <f t="shared" si="12"/>
        <v>143</v>
      </c>
      <c r="B166" s="23">
        <f t="shared" si="13"/>
        <v>192.5898305215383</v>
      </c>
      <c r="C166" s="23">
        <f t="shared" si="14"/>
        <v>-94.19538830054451</v>
      </c>
      <c r="D166" s="23">
        <f t="shared" si="15"/>
        <v>286.7852188220828</v>
      </c>
      <c r="E166" s="23">
        <f t="shared" si="16"/>
        <v>29638.48727841968</v>
      </c>
      <c r="F166" s="25">
        <f t="shared" si="17"/>
        <v>-19638.487278419678</v>
      </c>
    </row>
    <row r="167" spans="1:6" ht="12.75">
      <c r="A167" s="22">
        <f t="shared" si="12"/>
        <v>144</v>
      </c>
      <c r="B167" s="23">
        <f t="shared" si="13"/>
        <v>192.5898305215383</v>
      </c>
      <c r="C167" s="23">
        <f t="shared" si="14"/>
        <v>-95.59132985455396</v>
      </c>
      <c r="D167" s="23">
        <f t="shared" si="15"/>
        <v>288.18116037609224</v>
      </c>
      <c r="E167" s="23">
        <f t="shared" si="16"/>
        <v>29926.668438795772</v>
      </c>
      <c r="F167" s="25">
        <f t="shared" si="17"/>
        <v>-19926.66843879577</v>
      </c>
    </row>
    <row r="168" spans="1:6" ht="12.75">
      <c r="A168" s="22">
        <f t="shared" si="12"/>
        <v>145</v>
      </c>
      <c r="B168" s="23">
        <f t="shared" si="13"/>
        <v>192.5898305215383</v>
      </c>
      <c r="C168" s="23">
        <f t="shared" si="14"/>
        <v>-96.99406622466383</v>
      </c>
      <c r="D168" s="23">
        <f t="shared" si="15"/>
        <v>289.58389674620213</v>
      </c>
      <c r="E168" s="23">
        <f t="shared" si="16"/>
        <v>30216.252335541973</v>
      </c>
      <c r="F168" s="25">
        <f t="shared" si="17"/>
        <v>-20216.25233554197</v>
      </c>
    </row>
    <row r="169" spans="1:6" ht="12.75">
      <c r="A169" s="22">
        <f t="shared" si="12"/>
        <v>146</v>
      </c>
      <c r="B169" s="23">
        <f t="shared" si="13"/>
        <v>192.5898305215383</v>
      </c>
      <c r="C169" s="23">
        <f t="shared" si="14"/>
        <v>-98.40363048498503</v>
      </c>
      <c r="D169" s="23">
        <f t="shared" si="15"/>
        <v>290.9934610065233</v>
      </c>
      <c r="E169" s="23">
        <f t="shared" si="16"/>
        <v>30507.245796548497</v>
      </c>
      <c r="F169" s="25">
        <f t="shared" si="17"/>
        <v>-20507.245796548494</v>
      </c>
    </row>
    <row r="170" spans="1:6" ht="12.75">
      <c r="A170" s="22">
        <f t="shared" si="12"/>
        <v>147</v>
      </c>
      <c r="B170" s="23">
        <f t="shared" si="13"/>
        <v>192.5898305215383</v>
      </c>
      <c r="C170" s="23">
        <f t="shared" si="14"/>
        <v>-99.82005587061848</v>
      </c>
      <c r="D170" s="23">
        <f t="shared" si="15"/>
        <v>292.40988639215675</v>
      </c>
      <c r="E170" s="23">
        <f t="shared" si="16"/>
        <v>30799.655682940655</v>
      </c>
      <c r="F170" s="25">
        <f t="shared" si="17"/>
        <v>-20799.65568294065</v>
      </c>
    </row>
    <row r="171" spans="1:6" ht="12.75">
      <c r="A171" s="22">
        <f t="shared" si="12"/>
        <v>148</v>
      </c>
      <c r="B171" s="23">
        <f t="shared" si="13"/>
        <v>192.5898305215383</v>
      </c>
      <c r="C171" s="23">
        <f t="shared" si="14"/>
        <v>-101.24337577843852</v>
      </c>
      <c r="D171" s="23">
        <f t="shared" si="15"/>
        <v>293.83320629997684</v>
      </c>
      <c r="E171" s="23">
        <f t="shared" si="16"/>
        <v>31093.48888924063</v>
      </c>
      <c r="F171" s="25">
        <f t="shared" si="17"/>
        <v>-21093.488889240627</v>
      </c>
    </row>
    <row r="172" spans="1:6" ht="12.75">
      <c r="A172" s="22">
        <f t="shared" si="12"/>
        <v>149</v>
      </c>
      <c r="B172" s="23">
        <f t="shared" si="13"/>
        <v>192.5898305215383</v>
      </c>
      <c r="C172" s="23">
        <f t="shared" si="14"/>
        <v>-102.67362376788053</v>
      </c>
      <c r="D172" s="23">
        <f t="shared" si="15"/>
        <v>295.2634542894188</v>
      </c>
      <c r="E172" s="23">
        <f t="shared" si="16"/>
        <v>31388.75234353005</v>
      </c>
      <c r="F172" s="25">
        <f t="shared" si="17"/>
        <v>-21388.752343530046</v>
      </c>
    </row>
    <row r="173" spans="1:6" ht="12.75">
      <c r="A173" s="22">
        <f t="shared" si="12"/>
        <v>150</v>
      </c>
      <c r="B173" s="23">
        <f t="shared" si="13"/>
        <v>192.5898305215383</v>
      </c>
      <c r="C173" s="23">
        <f t="shared" si="14"/>
        <v>-104.11083356173214</v>
      </c>
      <c r="D173" s="23">
        <f t="shared" si="15"/>
        <v>296.70066408327045</v>
      </c>
      <c r="E173" s="23">
        <f t="shared" si="16"/>
        <v>31685.45300761332</v>
      </c>
      <c r="F173" s="25">
        <f t="shared" si="17"/>
        <v>-21685.453007613316</v>
      </c>
    </row>
    <row r="174" spans="1:6" ht="12.75">
      <c r="A174" s="22">
        <f t="shared" si="12"/>
        <v>151</v>
      </c>
      <c r="B174" s="23">
        <f t="shared" si="13"/>
        <v>192.5898305215383</v>
      </c>
      <c r="C174" s="23">
        <f t="shared" si="14"/>
        <v>-105.5550390469283</v>
      </c>
      <c r="D174" s="23">
        <f t="shared" si="15"/>
        <v>298.14486956846656</v>
      </c>
      <c r="E174" s="23">
        <f t="shared" si="16"/>
        <v>31983.597877181786</v>
      </c>
      <c r="F174" s="25">
        <f t="shared" si="17"/>
        <v>-21983.597877181783</v>
      </c>
    </row>
    <row r="175" spans="1:6" ht="12.75">
      <c r="A175" s="22">
        <f t="shared" si="12"/>
        <v>152</v>
      </c>
      <c r="B175" s="23">
        <f t="shared" si="13"/>
        <v>192.5898305215383</v>
      </c>
      <c r="C175" s="23">
        <f t="shared" si="14"/>
        <v>-107.00627427535042</v>
      </c>
      <c r="D175" s="23">
        <f t="shared" si="15"/>
        <v>299.5961047968887</v>
      </c>
      <c r="E175" s="23">
        <f t="shared" si="16"/>
        <v>32283.193981978675</v>
      </c>
      <c r="F175" s="25">
        <f t="shared" si="17"/>
        <v>-22283.19398197867</v>
      </c>
    </row>
    <row r="176" spans="1:6" ht="12.75">
      <c r="A176" s="22">
        <f t="shared" si="12"/>
        <v>153</v>
      </c>
      <c r="B176" s="23">
        <f t="shared" si="13"/>
        <v>192.5898305215383</v>
      </c>
      <c r="C176" s="23">
        <f t="shared" si="14"/>
        <v>-108.4645734646291</v>
      </c>
      <c r="D176" s="23">
        <f t="shared" si="15"/>
        <v>301.05440398616736</v>
      </c>
      <c r="E176" s="23">
        <f t="shared" si="16"/>
        <v>32584.248385964842</v>
      </c>
      <c r="F176" s="25">
        <f t="shared" si="17"/>
        <v>-22584.24838596484</v>
      </c>
    </row>
    <row r="177" spans="1:6" ht="12.75">
      <c r="A177" s="22">
        <f t="shared" si="12"/>
        <v>154</v>
      </c>
      <c r="B177" s="23">
        <f t="shared" si="13"/>
        <v>192.5898305215383</v>
      </c>
      <c r="C177" s="23">
        <f t="shared" si="14"/>
        <v>-109.92997099895098</v>
      </c>
      <c r="D177" s="23">
        <f t="shared" si="15"/>
        <v>302.5198015204893</v>
      </c>
      <c r="E177" s="23">
        <f t="shared" si="16"/>
        <v>32886.76818748533</v>
      </c>
      <c r="F177" s="25">
        <f t="shared" si="17"/>
        <v>-22886.768187485326</v>
      </c>
    </row>
    <row r="178" spans="1:6" ht="12.75">
      <c r="A178" s="22">
        <f t="shared" si="12"/>
        <v>155</v>
      </c>
      <c r="B178" s="23">
        <f t="shared" si="13"/>
        <v>192.5898305215383</v>
      </c>
      <c r="C178" s="23">
        <f t="shared" si="14"/>
        <v>-111.40250142986949</v>
      </c>
      <c r="D178" s="23">
        <f t="shared" si="15"/>
        <v>303.9923319514078</v>
      </c>
      <c r="E178" s="23">
        <f t="shared" si="16"/>
        <v>33190.760519436735</v>
      </c>
      <c r="F178" s="25">
        <f t="shared" si="17"/>
        <v>-23190.760519436735</v>
      </c>
    </row>
    <row r="179" spans="1:6" ht="12.75">
      <c r="A179" s="22">
        <f t="shared" si="12"/>
        <v>156</v>
      </c>
      <c r="B179" s="23">
        <f t="shared" si="13"/>
        <v>192.5898305215383</v>
      </c>
      <c r="C179" s="23">
        <f t="shared" si="14"/>
        <v>-112.88219947711953</v>
      </c>
      <c r="D179" s="23">
        <f t="shared" si="15"/>
        <v>305.47202999865783</v>
      </c>
      <c r="E179" s="23">
        <f t="shared" si="16"/>
        <v>33496.23254943539</v>
      </c>
      <c r="F179" s="25">
        <f t="shared" si="17"/>
        <v>-23496.232549435394</v>
      </c>
    </row>
    <row r="180" spans="1:6" ht="12.75">
      <c r="A180" s="22">
        <f t="shared" si="12"/>
        <v>157</v>
      </c>
      <c r="B180" s="23">
        <f t="shared" si="13"/>
        <v>192.5898305215383</v>
      </c>
      <c r="C180" s="23">
        <f t="shared" si="14"/>
        <v>-114.36910002943598</v>
      </c>
      <c r="D180" s="23">
        <f t="shared" si="15"/>
        <v>306.9589305509743</v>
      </c>
      <c r="E180" s="23">
        <f t="shared" si="16"/>
        <v>33803.191479986366</v>
      </c>
      <c r="F180" s="25">
        <f t="shared" si="17"/>
        <v>-23803.191479986366</v>
      </c>
    </row>
    <row r="181" spans="1:6" ht="12.75">
      <c r="A181" s="22">
        <f t="shared" si="12"/>
        <v>158</v>
      </c>
      <c r="B181" s="23">
        <f t="shared" si="13"/>
        <v>192.5898305215383</v>
      </c>
      <c r="C181" s="23">
        <f t="shared" si="14"/>
        <v>-115.86323814537647</v>
      </c>
      <c r="D181" s="23">
        <f t="shared" si="15"/>
        <v>308.45306866691476</v>
      </c>
      <c r="E181" s="23">
        <f t="shared" si="16"/>
        <v>34111.64454865328</v>
      </c>
      <c r="F181" s="25">
        <f t="shared" si="17"/>
        <v>-24111.64454865328</v>
      </c>
    </row>
    <row r="182" spans="1:6" ht="12.75">
      <c r="A182" s="22">
        <f t="shared" si="12"/>
        <v>159</v>
      </c>
      <c r="B182" s="23">
        <f t="shared" si="13"/>
        <v>192.5898305215383</v>
      </c>
      <c r="C182" s="23">
        <f t="shared" si="14"/>
        <v>-117.3646490541479</v>
      </c>
      <c r="D182" s="23">
        <f t="shared" si="15"/>
        <v>309.9544795756862</v>
      </c>
      <c r="E182" s="23">
        <f t="shared" si="16"/>
        <v>34421.59902822897</v>
      </c>
      <c r="F182" s="25">
        <f t="shared" si="17"/>
        <v>-24421.599028228964</v>
      </c>
    </row>
    <row r="183" spans="1:6" ht="12.75">
      <c r="A183" s="22">
        <f t="shared" si="12"/>
        <v>160</v>
      </c>
      <c r="B183" s="23">
        <f t="shared" si="13"/>
        <v>192.5898305215383</v>
      </c>
      <c r="C183" s="23">
        <f t="shared" si="14"/>
        <v>-118.87336815643714</v>
      </c>
      <c r="D183" s="23">
        <f t="shared" si="15"/>
        <v>311.4631986779754</v>
      </c>
      <c r="E183" s="23">
        <f t="shared" si="16"/>
        <v>34733.06222690695</v>
      </c>
      <c r="F183" s="25">
        <f t="shared" si="17"/>
        <v>-24733.06222690694</v>
      </c>
    </row>
    <row r="184" spans="1:6" ht="12.75">
      <c r="A184" s="22">
        <f t="shared" si="12"/>
        <v>161</v>
      </c>
      <c r="B184" s="23">
        <f t="shared" si="13"/>
        <v>192.5898305215383</v>
      </c>
      <c r="C184" s="23">
        <f t="shared" si="14"/>
        <v>-120.38943102524567</v>
      </c>
      <c r="D184" s="23">
        <f t="shared" si="15"/>
        <v>312.97926154678396</v>
      </c>
      <c r="E184" s="23">
        <f t="shared" si="16"/>
        <v>35046.04148845373</v>
      </c>
      <c r="F184" s="25">
        <f t="shared" si="17"/>
        <v>-25046.041488453724</v>
      </c>
    </row>
    <row r="185" spans="1:6" ht="12.75">
      <c r="A185" s="22">
        <f t="shared" si="12"/>
        <v>162</v>
      </c>
      <c r="B185" s="23">
        <f t="shared" si="13"/>
        <v>192.5898305215383</v>
      </c>
      <c r="C185" s="23">
        <f t="shared" si="14"/>
        <v>-121.91287340672837</v>
      </c>
      <c r="D185" s="23">
        <f t="shared" si="15"/>
        <v>314.50270392826667</v>
      </c>
      <c r="E185" s="23">
        <f t="shared" si="16"/>
        <v>35360.544192381996</v>
      </c>
      <c r="F185" s="25">
        <f t="shared" si="17"/>
        <v>-25360.54419238199</v>
      </c>
    </row>
    <row r="186" spans="1:6" ht="12.75">
      <c r="A186" s="22">
        <f t="shared" si="12"/>
        <v>163</v>
      </c>
      <c r="B186" s="23">
        <f t="shared" si="13"/>
        <v>192.5898305215383</v>
      </c>
      <c r="C186" s="23">
        <f t="shared" si="14"/>
        <v>-123.44373122103632</v>
      </c>
      <c r="D186" s="23">
        <f t="shared" si="15"/>
        <v>316.0335617425746</v>
      </c>
      <c r="E186" s="23">
        <f t="shared" si="16"/>
        <v>35676.57775412457</v>
      </c>
      <c r="F186" s="25">
        <f t="shared" si="17"/>
        <v>-25676.577754124562</v>
      </c>
    </row>
    <row r="187" spans="1:6" ht="12.75">
      <c r="A187" s="22">
        <f t="shared" si="12"/>
        <v>164</v>
      </c>
      <c r="B187" s="23">
        <f t="shared" si="13"/>
        <v>192.5898305215383</v>
      </c>
      <c r="C187" s="23">
        <f t="shared" si="14"/>
        <v>-124.98204056316375</v>
      </c>
      <c r="D187" s="23">
        <f t="shared" si="15"/>
        <v>317.571871084702</v>
      </c>
      <c r="E187" s="23">
        <f t="shared" si="16"/>
        <v>35994.14962520927</v>
      </c>
      <c r="F187" s="25">
        <f t="shared" si="17"/>
        <v>-25994.149625209266</v>
      </c>
    </row>
    <row r="188" spans="1:6" ht="12.75">
      <c r="A188" s="22">
        <f t="shared" si="12"/>
        <v>165</v>
      </c>
      <c r="B188" s="23">
        <f t="shared" si="13"/>
        <v>192.5898305215383</v>
      </c>
      <c r="C188" s="23">
        <f t="shared" si="14"/>
        <v>-126.52783770379915</v>
      </c>
      <c r="D188" s="23">
        <f t="shared" si="15"/>
        <v>319.1176682253374</v>
      </c>
      <c r="E188" s="23">
        <f t="shared" si="16"/>
        <v>36313.267293434605</v>
      </c>
      <c r="F188" s="25">
        <f t="shared" si="17"/>
        <v>-26313.267293434605</v>
      </c>
    </row>
    <row r="189" spans="1:6" ht="12.75">
      <c r="A189" s="22">
        <f t="shared" si="12"/>
        <v>166</v>
      </c>
      <c r="B189" s="23">
        <f t="shared" si="13"/>
        <v>192.5898305215383</v>
      </c>
      <c r="C189" s="23">
        <f t="shared" si="14"/>
        <v>-128.08115909018036</v>
      </c>
      <c r="D189" s="23">
        <f t="shared" si="15"/>
        <v>320.67098961171865</v>
      </c>
      <c r="E189" s="23">
        <f t="shared" si="16"/>
        <v>36633.93828304632</v>
      </c>
      <c r="F189" s="25">
        <f t="shared" si="17"/>
        <v>-26633.938283046322</v>
      </c>
    </row>
    <row r="190" spans="1:6" ht="12.75">
      <c r="A190" s="22">
        <f t="shared" si="12"/>
        <v>167</v>
      </c>
      <c r="B190" s="23">
        <f t="shared" si="13"/>
        <v>192.5898305215383</v>
      </c>
      <c r="C190" s="23">
        <f t="shared" si="14"/>
        <v>-129.642041346954</v>
      </c>
      <c r="D190" s="23">
        <f t="shared" si="15"/>
        <v>322.23187186849225</v>
      </c>
      <c r="E190" s="23">
        <f t="shared" si="16"/>
        <v>36956.17015491481</v>
      </c>
      <c r="F190" s="25">
        <f t="shared" si="17"/>
        <v>-26956.170154914813</v>
      </c>
    </row>
    <row r="191" spans="1:6" ht="12.75">
      <c r="A191" s="22">
        <f t="shared" si="12"/>
        <v>168</v>
      </c>
      <c r="B191" s="23">
        <f t="shared" si="13"/>
        <v>192.5898305215383</v>
      </c>
      <c r="C191" s="23">
        <f t="shared" si="14"/>
        <v>-131.210521277039</v>
      </c>
      <c r="D191" s="23">
        <f t="shared" si="15"/>
        <v>323.80035179857725</v>
      </c>
      <c r="E191" s="23">
        <f t="shared" si="16"/>
        <v>37279.97050671339</v>
      </c>
      <c r="F191" s="25">
        <f t="shared" si="17"/>
        <v>-27279.97050671339</v>
      </c>
    </row>
    <row r="192" spans="1:6" ht="12.75">
      <c r="A192" s="22">
        <f t="shared" si="12"/>
        <v>169</v>
      </c>
      <c r="B192" s="23">
        <f t="shared" si="13"/>
        <v>192.5898305215383</v>
      </c>
      <c r="C192" s="23">
        <f t="shared" si="14"/>
        <v>-132.78663586249445</v>
      </c>
      <c r="D192" s="23">
        <f t="shared" si="15"/>
        <v>325.3764663840327</v>
      </c>
      <c r="E192" s="23">
        <f t="shared" si="16"/>
        <v>37605.346973097425</v>
      </c>
      <c r="F192" s="25">
        <f t="shared" si="17"/>
        <v>-27605.346973097425</v>
      </c>
    </row>
    <row r="193" spans="1:6" ht="12.75">
      <c r="A193" s="22">
        <f t="shared" si="12"/>
        <v>170</v>
      </c>
      <c r="B193" s="23">
        <f t="shared" si="13"/>
        <v>192.5898305215383</v>
      </c>
      <c r="C193" s="23">
        <f t="shared" si="14"/>
        <v>-134.37042226539137</v>
      </c>
      <c r="D193" s="23">
        <f t="shared" si="15"/>
        <v>326.9602527869297</v>
      </c>
      <c r="E193" s="23">
        <f t="shared" si="16"/>
        <v>37932.30722588435</v>
      </c>
      <c r="F193" s="25">
        <f t="shared" si="17"/>
        <v>-27932.307225884353</v>
      </c>
    </row>
    <row r="194" spans="1:6" ht="12.75">
      <c r="A194" s="22">
        <f t="shared" si="12"/>
        <v>171</v>
      </c>
      <c r="B194" s="23">
        <f t="shared" si="13"/>
        <v>192.5898305215383</v>
      </c>
      <c r="C194" s="23">
        <f t="shared" si="14"/>
        <v>-135.9619178286891</v>
      </c>
      <c r="D194" s="23">
        <f t="shared" si="15"/>
        <v>328.5517483502274</v>
      </c>
      <c r="E194" s="23">
        <f t="shared" si="16"/>
        <v>38260.85897423458</v>
      </c>
      <c r="F194" s="25">
        <f t="shared" si="17"/>
        <v>-28260.85897423458</v>
      </c>
    </row>
    <row r="195" spans="1:6" ht="12.75">
      <c r="A195" s="22">
        <f t="shared" si="12"/>
        <v>172</v>
      </c>
      <c r="B195" s="23">
        <f t="shared" si="13"/>
        <v>192.5898305215383</v>
      </c>
      <c r="C195" s="23">
        <f t="shared" si="14"/>
        <v>-137.5611600771157</v>
      </c>
      <c r="D195" s="23">
        <f t="shared" si="15"/>
        <v>330.15099059865395</v>
      </c>
      <c r="E195" s="23">
        <f t="shared" si="16"/>
        <v>38591.00996483323</v>
      </c>
      <c r="F195" s="25">
        <f t="shared" si="17"/>
        <v>-28591.009964833233</v>
      </c>
    </row>
    <row r="196" spans="1:6" ht="12.75">
      <c r="A196" s="22">
        <f t="shared" si="12"/>
        <v>173</v>
      </c>
      <c r="B196" s="23">
        <f t="shared" si="13"/>
        <v>192.5898305215383</v>
      </c>
      <c r="C196" s="23">
        <f t="shared" si="14"/>
        <v>-139.16818671805274</v>
      </c>
      <c r="D196" s="23">
        <f t="shared" si="15"/>
        <v>331.758017239591</v>
      </c>
      <c r="E196" s="23">
        <f t="shared" si="16"/>
        <v>38922.76798207282</v>
      </c>
      <c r="F196" s="25">
        <f t="shared" si="17"/>
        <v>-28922.767982072823</v>
      </c>
    </row>
    <row r="197" spans="1:6" ht="12.75">
      <c r="A197" s="22">
        <f t="shared" si="12"/>
        <v>174</v>
      </c>
      <c r="B197" s="23">
        <f t="shared" si="13"/>
        <v>192.5898305215383</v>
      </c>
      <c r="C197" s="23">
        <f t="shared" si="14"/>
        <v>-140.78303564242438</v>
      </c>
      <c r="D197" s="23">
        <f t="shared" si="15"/>
        <v>333.37286616396267</v>
      </c>
      <c r="E197" s="23">
        <f t="shared" si="16"/>
        <v>39256.140848236784</v>
      </c>
      <c r="F197" s="25">
        <f t="shared" si="17"/>
        <v>-29256.140848236784</v>
      </c>
    </row>
    <row r="198" spans="1:6" ht="12.75">
      <c r="A198" s="22">
        <f t="shared" si="12"/>
        <v>175</v>
      </c>
      <c r="B198" s="23">
        <f t="shared" si="13"/>
        <v>192.5898305215383</v>
      </c>
      <c r="C198" s="23">
        <f t="shared" si="14"/>
        <v>-142.40574492559082</v>
      </c>
      <c r="D198" s="23">
        <f t="shared" si="15"/>
        <v>334.9955754471291</v>
      </c>
      <c r="E198" s="23">
        <f t="shared" si="16"/>
        <v>39591.136423683914</v>
      </c>
      <c r="F198" s="25">
        <f t="shared" si="17"/>
        <v>-29591.136423683914</v>
      </c>
    </row>
    <row r="199" spans="1:6" ht="12.75">
      <c r="A199" s="22">
        <f t="shared" si="12"/>
        <v>176</v>
      </c>
      <c r="B199" s="23">
        <f t="shared" si="13"/>
        <v>192.5898305215383</v>
      </c>
      <c r="C199" s="23">
        <f t="shared" si="14"/>
        <v>-144.0363528282459</v>
      </c>
      <c r="D199" s="23">
        <f t="shared" si="15"/>
        <v>336.6261833497842</v>
      </c>
      <c r="E199" s="23">
        <f t="shared" si="16"/>
        <v>39927.7626070337</v>
      </c>
      <c r="F199" s="25">
        <f t="shared" si="17"/>
        <v>-29927.7626070337</v>
      </c>
    </row>
    <row r="200" spans="1:6" ht="12.75">
      <c r="A200" s="22">
        <f t="shared" si="12"/>
        <v>177</v>
      </c>
      <c r="B200" s="23">
        <f t="shared" si="13"/>
        <v>192.5898305215383</v>
      </c>
      <c r="C200" s="23">
        <f t="shared" si="14"/>
        <v>-145.67489779731943</v>
      </c>
      <c r="D200" s="23">
        <f t="shared" si="15"/>
        <v>338.2647283188577</v>
      </c>
      <c r="E200" s="23">
        <f t="shared" si="16"/>
        <v>40266.027335352555</v>
      </c>
      <c r="F200" s="25">
        <f t="shared" si="17"/>
        <v>-30266.027335352555</v>
      </c>
    </row>
    <row r="201" spans="1:6" ht="12.75">
      <c r="A201" s="22">
        <f t="shared" si="12"/>
        <v>178</v>
      </c>
      <c r="B201" s="23">
        <f t="shared" si="13"/>
        <v>192.5898305215383</v>
      </c>
      <c r="C201" s="23">
        <f t="shared" si="14"/>
        <v>-147.3214184668835</v>
      </c>
      <c r="D201" s="23">
        <f t="shared" si="15"/>
        <v>339.9112489884218</v>
      </c>
      <c r="E201" s="23">
        <f t="shared" si="16"/>
        <v>40605.93858434098</v>
      </c>
      <c r="F201" s="25">
        <f t="shared" si="17"/>
        <v>-30605.938584340976</v>
      </c>
    </row>
    <row r="202" spans="1:6" ht="12.75">
      <c r="A202" s="22">
        <f t="shared" si="12"/>
        <v>179</v>
      </c>
      <c r="B202" s="23">
        <f t="shared" si="13"/>
        <v>192.5898305215383</v>
      </c>
      <c r="C202" s="23">
        <f t="shared" si="14"/>
        <v>-148.97595365906355</v>
      </c>
      <c r="D202" s="23">
        <f t="shared" si="15"/>
        <v>341.56578418060184</v>
      </c>
      <c r="E202" s="23">
        <f t="shared" si="16"/>
        <v>40947.50436852158</v>
      </c>
      <c r="F202" s="25">
        <f t="shared" si="17"/>
        <v>-30947.50436852158</v>
      </c>
    </row>
    <row r="203" spans="1:6" ht="12.75">
      <c r="A203" s="22">
        <f t="shared" si="12"/>
        <v>180</v>
      </c>
      <c r="B203" s="23">
        <f t="shared" si="13"/>
        <v>192.5898305215383</v>
      </c>
      <c r="C203" s="23">
        <f t="shared" si="14"/>
        <v>-150.63854238495367</v>
      </c>
      <c r="D203" s="23">
        <f t="shared" si="15"/>
        <v>343.2283729064919</v>
      </c>
      <c r="E203" s="23">
        <f t="shared" si="16"/>
        <v>41290.73274142807</v>
      </c>
      <c r="F203" s="25">
        <f t="shared" si="17"/>
        <v>-31290.73274142807</v>
      </c>
    </row>
    <row r="204" spans="1:6" ht="12.75">
      <c r="A204" s="22">
        <f t="shared" si="12"/>
        <v>181</v>
      </c>
      <c r="B204" s="23">
        <f t="shared" si="13"/>
        <v>192.5898305215383</v>
      </c>
      <c r="C204" s="23">
        <f t="shared" si="14"/>
        <v>-152.30922384553645</v>
      </c>
      <c r="D204" s="23">
        <f t="shared" si="15"/>
        <v>344.89905436707477</v>
      </c>
      <c r="E204" s="23">
        <f t="shared" si="16"/>
        <v>41635.63179579515</v>
      </c>
      <c r="F204" s="25">
        <f t="shared" si="17"/>
        <v>-31635.631795795143</v>
      </c>
    </row>
    <row r="205" spans="1:6" ht="12.75">
      <c r="A205" s="22">
        <f t="shared" si="12"/>
        <v>182</v>
      </c>
      <c r="B205" s="23">
        <f t="shared" si="13"/>
        <v>192.5898305215383</v>
      </c>
      <c r="C205" s="23">
        <f t="shared" si="14"/>
        <v>-153.98803743260717</v>
      </c>
      <c r="D205" s="23">
        <f t="shared" si="15"/>
        <v>346.57786795414546</v>
      </c>
      <c r="E205" s="23">
        <f t="shared" si="16"/>
        <v>41982.209663749294</v>
      </c>
      <c r="F205" s="25">
        <f t="shared" si="17"/>
        <v>-31982.20966374929</v>
      </c>
    </row>
    <row r="206" spans="1:6" ht="12.75">
      <c r="A206" s="22">
        <f t="shared" si="12"/>
        <v>183</v>
      </c>
      <c r="B206" s="23">
        <f t="shared" si="13"/>
        <v>192.5898305215383</v>
      </c>
      <c r="C206" s="23">
        <f t="shared" si="14"/>
        <v>-155.67502272970276</v>
      </c>
      <c r="D206" s="23">
        <f t="shared" si="15"/>
        <v>348.26485325124105</v>
      </c>
      <c r="E206" s="23">
        <f t="shared" si="16"/>
        <v>42330.47451700053</v>
      </c>
      <c r="F206" s="25">
        <f t="shared" si="17"/>
        <v>-32330.47451700053</v>
      </c>
    </row>
    <row r="207" spans="1:6" ht="12.75">
      <c r="A207" s="22">
        <f t="shared" si="12"/>
        <v>184</v>
      </c>
      <c r="B207" s="23">
        <f t="shared" si="13"/>
        <v>192.5898305215383</v>
      </c>
      <c r="C207" s="23">
        <f t="shared" si="14"/>
        <v>-157.37021951303495</v>
      </c>
      <c r="D207" s="23">
        <f t="shared" si="15"/>
        <v>349.9600500345732</v>
      </c>
      <c r="E207" s="23">
        <f t="shared" si="16"/>
        <v>42680.4345670351</v>
      </c>
      <c r="F207" s="25">
        <f t="shared" si="17"/>
        <v>-32680.434567035103</v>
      </c>
    </row>
    <row r="208" spans="1:6" ht="12.75">
      <c r="A208" s="22">
        <f t="shared" si="12"/>
        <v>185</v>
      </c>
      <c r="B208" s="23">
        <f t="shared" si="13"/>
        <v>192.5898305215383</v>
      </c>
      <c r="C208" s="23">
        <f t="shared" si="14"/>
        <v>-159.0736677524282</v>
      </c>
      <c r="D208" s="23">
        <f t="shared" si="15"/>
        <v>351.6634982739665</v>
      </c>
      <c r="E208" s="23">
        <f t="shared" si="16"/>
        <v>43032.09806530907</v>
      </c>
      <c r="F208" s="25">
        <f t="shared" si="17"/>
        <v>-33032.09806530907</v>
      </c>
    </row>
    <row r="209" spans="1:6" ht="12.75">
      <c r="A209" s="22">
        <f t="shared" si="12"/>
        <v>186</v>
      </c>
      <c r="B209" s="23">
        <f t="shared" si="13"/>
        <v>192.5898305215383</v>
      </c>
      <c r="C209" s="23">
        <f t="shared" si="14"/>
        <v>-160.78540761226216</v>
      </c>
      <c r="D209" s="23">
        <f t="shared" si="15"/>
        <v>353.37523813380045</v>
      </c>
      <c r="E209" s="23">
        <f t="shared" si="16"/>
        <v>43385.473303442865</v>
      </c>
      <c r="F209" s="25">
        <f t="shared" si="17"/>
        <v>-33385.473303442865</v>
      </c>
    </row>
    <row r="210" spans="1:6" ht="12.75">
      <c r="A210" s="22">
        <f t="shared" si="12"/>
        <v>187</v>
      </c>
      <c r="B210" s="23">
        <f t="shared" si="13"/>
        <v>192.5898305215383</v>
      </c>
      <c r="C210" s="23">
        <f t="shared" si="14"/>
        <v>-162.50547945241857</v>
      </c>
      <c r="D210" s="23">
        <f t="shared" si="15"/>
        <v>355.0953099739569</v>
      </c>
      <c r="E210" s="23">
        <f t="shared" si="16"/>
        <v>43740.56861341682</v>
      </c>
      <c r="F210" s="25">
        <f t="shared" si="17"/>
        <v>-33740.56861341682</v>
      </c>
    </row>
    <row r="211" spans="1:6" ht="12.75">
      <c r="A211" s="22">
        <f t="shared" si="12"/>
        <v>188</v>
      </c>
      <c r="B211" s="23">
        <f t="shared" si="13"/>
        <v>192.5898305215383</v>
      </c>
      <c r="C211" s="23">
        <f t="shared" si="14"/>
        <v>-164.23392382923296</v>
      </c>
      <c r="D211" s="23">
        <f t="shared" si="15"/>
        <v>356.82375435077125</v>
      </c>
      <c r="E211" s="23">
        <f t="shared" si="16"/>
        <v>44097.39236776759</v>
      </c>
      <c r="F211" s="25">
        <f t="shared" si="17"/>
        <v>-34097.39236776759</v>
      </c>
    </row>
    <row r="212" spans="1:6" ht="12.75">
      <c r="A212" s="22">
        <f t="shared" si="12"/>
        <v>189</v>
      </c>
      <c r="B212" s="23">
        <f t="shared" si="13"/>
        <v>192.5898305215383</v>
      </c>
      <c r="C212" s="23">
        <f t="shared" si="14"/>
        <v>-165.97078149645088</v>
      </c>
      <c r="D212" s="23">
        <f t="shared" si="15"/>
        <v>358.5606120179892</v>
      </c>
      <c r="E212" s="23">
        <f t="shared" si="16"/>
        <v>44455.95297978558</v>
      </c>
      <c r="F212" s="25">
        <f t="shared" si="17"/>
        <v>-34455.95297978558</v>
      </c>
    </row>
    <row r="213" spans="1:6" ht="12.75">
      <c r="A213" s="22">
        <f t="shared" si="12"/>
        <v>190</v>
      </c>
      <c r="B213" s="23">
        <f t="shared" si="13"/>
        <v>192.5898305215383</v>
      </c>
      <c r="C213" s="23">
        <f t="shared" si="14"/>
        <v>-167.7160934061888</v>
      </c>
      <c r="D213" s="23">
        <f t="shared" si="15"/>
        <v>360.3059239277271</v>
      </c>
      <c r="E213" s="23">
        <f t="shared" si="16"/>
        <v>44816.25890371331</v>
      </c>
      <c r="F213" s="25">
        <f t="shared" si="17"/>
        <v>-34816.25890371331</v>
      </c>
    </row>
    <row r="214" spans="1:6" ht="12.75">
      <c r="A214" s="22">
        <f t="shared" si="12"/>
        <v>191</v>
      </c>
      <c r="B214" s="23">
        <f t="shared" si="13"/>
        <v>192.5898305215383</v>
      </c>
      <c r="C214" s="23">
        <f t="shared" si="14"/>
        <v>-169.46990070989966</v>
      </c>
      <c r="D214" s="23">
        <f t="shared" si="15"/>
        <v>362.0597312314379</v>
      </c>
      <c r="E214" s="23">
        <f t="shared" si="16"/>
        <v>45178.31863494474</v>
      </c>
      <c r="F214" s="25">
        <f t="shared" si="17"/>
        <v>-35178.31863494474</v>
      </c>
    </row>
    <row r="215" spans="1:6" ht="12.75">
      <c r="A215" s="22">
        <f t="shared" si="12"/>
        <v>192</v>
      </c>
      <c r="B215" s="23">
        <f t="shared" si="13"/>
        <v>192.5898305215383</v>
      </c>
      <c r="C215" s="23">
        <f t="shared" si="14"/>
        <v>-171.2322447593432</v>
      </c>
      <c r="D215" s="23">
        <f t="shared" si="15"/>
        <v>363.82207528088145</v>
      </c>
      <c r="E215" s="23">
        <f t="shared" si="16"/>
        <v>45542.14071022563</v>
      </c>
      <c r="F215" s="25">
        <f t="shared" si="17"/>
        <v>-35542.14071022563</v>
      </c>
    </row>
    <row r="216" spans="1:6" ht="12.75">
      <c r="A216" s="22">
        <f aca="true" t="shared" si="18" ref="A216:A279">A215+1</f>
        <v>193</v>
      </c>
      <c r="B216" s="23">
        <f aca="true" t="shared" si="19" ref="B216:B279">$B$17</f>
        <v>192.5898305215383</v>
      </c>
      <c r="C216" s="23">
        <f aca="true" t="shared" si="20" ref="C216:C279">F215*$B$12</f>
        <v>-173.00316710756093</v>
      </c>
      <c r="D216" s="23">
        <f aca="true" t="shared" si="21" ref="D216:D279">B216-C216</f>
        <v>365.5929976290992</v>
      </c>
      <c r="E216" s="23">
        <f aca="true" t="shared" si="22" ref="E216:E279">E215+D216</f>
        <v>45907.73370785473</v>
      </c>
      <c r="F216" s="25">
        <f aca="true" t="shared" si="23" ref="F216:F279">F215-D216</f>
        <v>-35907.73370785473</v>
      </c>
    </row>
    <row r="217" spans="1:6" ht="12.75">
      <c r="A217" s="22">
        <f t="shared" si="18"/>
        <v>194</v>
      </c>
      <c r="B217" s="23">
        <f t="shared" si="19"/>
        <v>192.5898305215383</v>
      </c>
      <c r="C217" s="23">
        <f t="shared" si="20"/>
        <v>-174.78270950985592</v>
      </c>
      <c r="D217" s="23">
        <f t="shared" si="21"/>
        <v>367.37254003139424</v>
      </c>
      <c r="E217" s="23">
        <f t="shared" si="22"/>
        <v>46275.10624788612</v>
      </c>
      <c r="F217" s="25">
        <f t="shared" si="23"/>
        <v>-36275.10624788612</v>
      </c>
    </row>
    <row r="218" spans="1:6" ht="12.75">
      <c r="A218" s="22">
        <f t="shared" si="18"/>
        <v>195</v>
      </c>
      <c r="B218" s="23">
        <f t="shared" si="19"/>
        <v>192.5898305215383</v>
      </c>
      <c r="C218" s="23">
        <f t="shared" si="20"/>
        <v>-176.57091392477724</v>
      </c>
      <c r="D218" s="23">
        <f t="shared" si="21"/>
        <v>369.16074444631556</v>
      </c>
      <c r="E218" s="23">
        <f t="shared" si="22"/>
        <v>46644.266992332436</v>
      </c>
      <c r="F218" s="25">
        <f t="shared" si="23"/>
        <v>-36644.266992332436</v>
      </c>
    </row>
    <row r="219" spans="1:6" ht="12.75">
      <c r="A219" s="22">
        <f t="shared" si="18"/>
        <v>196</v>
      </c>
      <c r="B219" s="23">
        <f t="shared" si="19"/>
        <v>192.5898305215383</v>
      </c>
      <c r="C219" s="23">
        <f t="shared" si="20"/>
        <v>-178.36782251510937</v>
      </c>
      <c r="D219" s="23">
        <f t="shared" si="21"/>
        <v>370.9576530366477</v>
      </c>
      <c r="E219" s="23">
        <f t="shared" si="22"/>
        <v>47015.22464536908</v>
      </c>
      <c r="F219" s="25">
        <f t="shared" si="23"/>
        <v>-37015.22464536908</v>
      </c>
    </row>
    <row r="220" spans="1:6" ht="12.75">
      <c r="A220" s="22">
        <f t="shared" si="18"/>
        <v>197</v>
      </c>
      <c r="B220" s="23">
        <f t="shared" si="19"/>
        <v>192.5898305215383</v>
      </c>
      <c r="C220" s="23">
        <f t="shared" si="20"/>
        <v>-180.17347764886622</v>
      </c>
      <c r="D220" s="23">
        <f t="shared" si="21"/>
        <v>372.7633081704045</v>
      </c>
      <c r="E220" s="23">
        <f t="shared" si="22"/>
        <v>47387.98795353949</v>
      </c>
      <c r="F220" s="25">
        <f t="shared" si="23"/>
        <v>-37387.98795353949</v>
      </c>
    </row>
    <row r="221" spans="1:6" ht="12.75">
      <c r="A221" s="22">
        <f t="shared" si="18"/>
        <v>198</v>
      </c>
      <c r="B221" s="23">
        <f t="shared" si="19"/>
        <v>192.5898305215383</v>
      </c>
      <c r="C221" s="23">
        <f t="shared" si="20"/>
        <v>-181.98792190029022</v>
      </c>
      <c r="D221" s="23">
        <f t="shared" si="21"/>
        <v>374.5777524218285</v>
      </c>
      <c r="E221" s="23">
        <f t="shared" si="22"/>
        <v>47762.565705961315</v>
      </c>
      <c r="F221" s="25">
        <f t="shared" si="23"/>
        <v>-37762.565705961315</v>
      </c>
    </row>
    <row r="222" spans="1:6" ht="12.75">
      <c r="A222" s="22">
        <f t="shared" si="18"/>
        <v>199</v>
      </c>
      <c r="B222" s="23">
        <f t="shared" si="19"/>
        <v>192.5898305215383</v>
      </c>
      <c r="C222" s="23">
        <f t="shared" si="20"/>
        <v>-183.811198050856</v>
      </c>
      <c r="D222" s="23">
        <f t="shared" si="21"/>
        <v>376.4010285723943</v>
      </c>
      <c r="E222" s="23">
        <f t="shared" si="22"/>
        <v>48138.96673453371</v>
      </c>
      <c r="F222" s="25">
        <f t="shared" si="23"/>
        <v>-38138.96673453371</v>
      </c>
    </row>
    <row r="223" spans="1:6" ht="12.75">
      <c r="A223" s="22">
        <f t="shared" si="18"/>
        <v>200</v>
      </c>
      <c r="B223" s="23">
        <f t="shared" si="19"/>
        <v>192.5898305215383</v>
      </c>
      <c r="C223" s="23">
        <f t="shared" si="20"/>
        <v>-185.64334909027926</v>
      </c>
      <c r="D223" s="23">
        <f t="shared" si="21"/>
        <v>378.23317961181755</v>
      </c>
      <c r="E223" s="23">
        <f t="shared" si="22"/>
        <v>48517.19991414552</v>
      </c>
      <c r="F223" s="25">
        <f t="shared" si="23"/>
        <v>-38517.19991414552</v>
      </c>
    </row>
    <row r="224" spans="1:6" ht="12.75">
      <c r="A224" s="22">
        <f t="shared" si="18"/>
        <v>201</v>
      </c>
      <c r="B224" s="23">
        <f t="shared" si="19"/>
        <v>192.5898305215383</v>
      </c>
      <c r="C224" s="23">
        <f t="shared" si="20"/>
        <v>-187.48441821753025</v>
      </c>
      <c r="D224" s="23">
        <f t="shared" si="21"/>
        <v>380.07424873906854</v>
      </c>
      <c r="E224" s="23">
        <f t="shared" si="22"/>
        <v>48897.27416288459</v>
      </c>
      <c r="F224" s="25">
        <f t="shared" si="23"/>
        <v>-38897.27416288459</v>
      </c>
    </row>
    <row r="225" spans="1:6" ht="12.75">
      <c r="A225" s="22">
        <f t="shared" si="18"/>
        <v>202</v>
      </c>
      <c r="B225" s="23">
        <f t="shared" si="19"/>
        <v>192.5898305215383</v>
      </c>
      <c r="C225" s="23">
        <f t="shared" si="20"/>
        <v>-189.33444884185243</v>
      </c>
      <c r="D225" s="23">
        <f t="shared" si="21"/>
        <v>381.9242793633907</v>
      </c>
      <c r="E225" s="23">
        <f t="shared" si="22"/>
        <v>49279.19844224798</v>
      </c>
      <c r="F225" s="25">
        <f t="shared" si="23"/>
        <v>-39279.19844224798</v>
      </c>
    </row>
    <row r="226" spans="1:6" ht="12.75">
      <c r="A226" s="22">
        <f t="shared" si="18"/>
        <v>203</v>
      </c>
      <c r="B226" s="23">
        <f t="shared" si="19"/>
        <v>192.5898305215383</v>
      </c>
      <c r="C226" s="23">
        <f t="shared" si="20"/>
        <v>-191.19348458378593</v>
      </c>
      <c r="D226" s="23">
        <f t="shared" si="21"/>
        <v>383.7833151053242</v>
      </c>
      <c r="E226" s="23">
        <f t="shared" si="22"/>
        <v>49662.98175735331</v>
      </c>
      <c r="F226" s="25">
        <f t="shared" si="23"/>
        <v>-39662.98175735331</v>
      </c>
    </row>
    <row r="227" spans="1:6" ht="12.75">
      <c r="A227" s="22">
        <f t="shared" si="18"/>
        <v>204</v>
      </c>
      <c r="B227" s="23">
        <f t="shared" si="19"/>
        <v>192.5898305215383</v>
      </c>
      <c r="C227" s="23">
        <f t="shared" si="20"/>
        <v>-193.0615692761961</v>
      </c>
      <c r="D227" s="23">
        <f t="shared" si="21"/>
        <v>385.65139979773437</v>
      </c>
      <c r="E227" s="23">
        <f t="shared" si="22"/>
        <v>50048.63315715104</v>
      </c>
      <c r="F227" s="25">
        <f t="shared" si="23"/>
        <v>-40048.63315715104</v>
      </c>
    </row>
    <row r="228" spans="1:6" ht="12.75">
      <c r="A228" s="22">
        <f t="shared" si="18"/>
        <v>205</v>
      </c>
      <c r="B228" s="23">
        <f t="shared" si="19"/>
        <v>192.5898305215383</v>
      </c>
      <c r="C228" s="23">
        <f t="shared" si="20"/>
        <v>-194.93874696530688</v>
      </c>
      <c r="D228" s="23">
        <f t="shared" si="21"/>
        <v>387.52857748684517</v>
      </c>
      <c r="E228" s="23">
        <f t="shared" si="22"/>
        <v>50436.161734637884</v>
      </c>
      <c r="F228" s="25">
        <f t="shared" si="23"/>
        <v>-40436.161734637884</v>
      </c>
    </row>
    <row r="229" spans="1:6" ht="12.75">
      <c r="A229" s="22">
        <f t="shared" si="18"/>
        <v>206</v>
      </c>
      <c r="B229" s="23">
        <f t="shared" si="19"/>
        <v>192.5898305215383</v>
      </c>
      <c r="C229" s="23">
        <f t="shared" si="20"/>
        <v>-196.82506191173957</v>
      </c>
      <c r="D229" s="23">
        <f t="shared" si="21"/>
        <v>389.4148924332778</v>
      </c>
      <c r="E229" s="23">
        <f t="shared" si="22"/>
        <v>50825.57662707116</v>
      </c>
      <c r="F229" s="25">
        <f t="shared" si="23"/>
        <v>-40825.57662707116</v>
      </c>
    </row>
    <row r="230" spans="1:6" ht="12.75">
      <c r="A230" s="22">
        <f t="shared" si="18"/>
        <v>207</v>
      </c>
      <c r="B230" s="23">
        <f t="shared" si="19"/>
        <v>192.5898305215383</v>
      </c>
      <c r="C230" s="23">
        <f t="shared" si="20"/>
        <v>-198.72055859155617</v>
      </c>
      <c r="D230" s="23">
        <f t="shared" si="21"/>
        <v>391.31038911309446</v>
      </c>
      <c r="E230" s="23">
        <f t="shared" si="22"/>
        <v>51216.88701618426</v>
      </c>
      <c r="F230" s="25">
        <f t="shared" si="23"/>
        <v>-41216.88701618426</v>
      </c>
    </row>
    <row r="231" spans="1:6" ht="12.75">
      <c r="A231" s="22">
        <f t="shared" si="18"/>
        <v>208</v>
      </c>
      <c r="B231" s="23">
        <f t="shared" si="19"/>
        <v>192.5898305215383</v>
      </c>
      <c r="C231" s="23">
        <f t="shared" si="20"/>
        <v>-200.62528169730822</v>
      </c>
      <c r="D231" s="23">
        <f t="shared" si="21"/>
        <v>393.2151122188465</v>
      </c>
      <c r="E231" s="23">
        <f t="shared" si="22"/>
        <v>51610.1021284031</v>
      </c>
      <c r="F231" s="25">
        <f t="shared" si="23"/>
        <v>-41610.1021284031</v>
      </c>
    </row>
    <row r="232" spans="1:6" ht="12.75">
      <c r="A232" s="22">
        <f t="shared" si="18"/>
        <v>209</v>
      </c>
      <c r="B232" s="23">
        <f t="shared" si="19"/>
        <v>192.5898305215383</v>
      </c>
      <c r="C232" s="23">
        <f t="shared" si="20"/>
        <v>-202.5392761390905</v>
      </c>
      <c r="D232" s="23">
        <f t="shared" si="21"/>
        <v>395.1291066606288</v>
      </c>
      <c r="E232" s="23">
        <f t="shared" si="22"/>
        <v>52005.23123506373</v>
      </c>
      <c r="F232" s="25">
        <f t="shared" si="23"/>
        <v>-42005.23123506373</v>
      </c>
    </row>
    <row r="233" spans="1:6" ht="12.75">
      <c r="A233" s="22">
        <f t="shared" si="18"/>
        <v>210</v>
      </c>
      <c r="B233" s="23">
        <f t="shared" si="19"/>
        <v>192.5898305215383</v>
      </c>
      <c r="C233" s="23">
        <f t="shared" si="20"/>
        <v>-204.46258704559995</v>
      </c>
      <c r="D233" s="23">
        <f t="shared" si="21"/>
        <v>397.05241756713826</v>
      </c>
      <c r="E233" s="23">
        <f t="shared" si="22"/>
        <v>52402.28365263087</v>
      </c>
      <c r="F233" s="25">
        <f t="shared" si="23"/>
        <v>-42402.28365263087</v>
      </c>
    </row>
    <row r="234" spans="1:6" ht="12.75">
      <c r="A234" s="22">
        <f t="shared" si="18"/>
        <v>211</v>
      </c>
      <c r="B234" s="23">
        <f t="shared" si="19"/>
        <v>192.5898305215383</v>
      </c>
      <c r="C234" s="23">
        <f t="shared" si="20"/>
        <v>-206.39525976519968</v>
      </c>
      <c r="D234" s="23">
        <f t="shared" si="21"/>
        <v>398.985090286738</v>
      </c>
      <c r="E234" s="23">
        <f t="shared" si="22"/>
        <v>52801.26874291761</v>
      </c>
      <c r="F234" s="25">
        <f t="shared" si="23"/>
        <v>-42801.26874291761</v>
      </c>
    </row>
    <row r="235" spans="1:6" ht="12.75">
      <c r="A235" s="22">
        <f t="shared" si="18"/>
        <v>212</v>
      </c>
      <c r="B235" s="23">
        <f t="shared" si="19"/>
        <v>192.5898305215383</v>
      </c>
      <c r="C235" s="23">
        <f t="shared" si="20"/>
        <v>-208.33733986698834</v>
      </c>
      <c r="D235" s="23">
        <f t="shared" si="21"/>
        <v>400.92717038852663</v>
      </c>
      <c r="E235" s="23">
        <f t="shared" si="22"/>
        <v>53202.19591330613</v>
      </c>
      <c r="F235" s="25">
        <f t="shared" si="23"/>
        <v>-43202.19591330613</v>
      </c>
    </row>
    <row r="236" spans="1:6" ht="12.75">
      <c r="A236" s="22">
        <f t="shared" si="18"/>
        <v>213</v>
      </c>
      <c r="B236" s="23">
        <f t="shared" si="19"/>
        <v>192.5898305215383</v>
      </c>
      <c r="C236" s="23">
        <f t="shared" si="20"/>
        <v>-210.2888731418744</v>
      </c>
      <c r="D236" s="23">
        <f t="shared" si="21"/>
        <v>402.8787036634127</v>
      </c>
      <c r="E236" s="23">
        <f t="shared" si="22"/>
        <v>53605.07461696954</v>
      </c>
      <c r="F236" s="25">
        <f t="shared" si="23"/>
        <v>-43605.07461696954</v>
      </c>
    </row>
    <row r="237" spans="1:6" ht="12.75">
      <c r="A237" s="22">
        <f t="shared" si="18"/>
        <v>214</v>
      </c>
      <c r="B237" s="23">
        <f t="shared" si="19"/>
        <v>192.5898305215383</v>
      </c>
      <c r="C237" s="23">
        <f t="shared" si="20"/>
        <v>-212.2499056036559</v>
      </c>
      <c r="D237" s="23">
        <f t="shared" si="21"/>
        <v>404.8397361251942</v>
      </c>
      <c r="E237" s="23">
        <f t="shared" si="22"/>
        <v>54009.91435309473</v>
      </c>
      <c r="F237" s="25">
        <f t="shared" si="23"/>
        <v>-44009.91435309473</v>
      </c>
    </row>
    <row r="238" spans="1:6" ht="12.75">
      <c r="A238" s="22">
        <f t="shared" si="18"/>
        <v>215</v>
      </c>
      <c r="B238" s="23">
        <f t="shared" si="19"/>
        <v>192.5898305215383</v>
      </c>
      <c r="C238" s="23">
        <f t="shared" si="20"/>
        <v>-214.2204834901054</v>
      </c>
      <c r="D238" s="23">
        <f t="shared" si="21"/>
        <v>406.8103140116437</v>
      </c>
      <c r="E238" s="23">
        <f t="shared" si="22"/>
        <v>54416.72466710638</v>
      </c>
      <c r="F238" s="25">
        <f t="shared" si="23"/>
        <v>-44416.72466710638</v>
      </c>
    </row>
    <row r="239" spans="1:6" ht="12.75">
      <c r="A239" s="22">
        <f t="shared" si="18"/>
        <v>216</v>
      </c>
      <c r="B239" s="23">
        <f t="shared" si="19"/>
        <v>192.5898305215383</v>
      </c>
      <c r="C239" s="23">
        <f t="shared" si="20"/>
        <v>-216.20065326406018</v>
      </c>
      <c r="D239" s="23">
        <f t="shared" si="21"/>
        <v>408.79048378559844</v>
      </c>
      <c r="E239" s="23">
        <f t="shared" si="22"/>
        <v>54825.51515089197</v>
      </c>
      <c r="F239" s="25">
        <f t="shared" si="23"/>
        <v>-44825.51515089197</v>
      </c>
    </row>
    <row r="240" spans="1:6" ht="12.75">
      <c r="A240" s="22">
        <f t="shared" si="18"/>
        <v>217</v>
      </c>
      <c r="B240" s="23">
        <f t="shared" si="19"/>
        <v>192.5898305215383</v>
      </c>
      <c r="C240" s="23">
        <f t="shared" si="20"/>
        <v>-218.1904616145176</v>
      </c>
      <c r="D240" s="23">
        <f t="shared" si="21"/>
        <v>410.7802921360559</v>
      </c>
      <c r="E240" s="23">
        <f t="shared" si="22"/>
        <v>55236.29544302803</v>
      </c>
      <c r="F240" s="25">
        <f t="shared" si="23"/>
        <v>-45236.29544302803</v>
      </c>
    </row>
    <row r="241" spans="1:6" ht="12.75">
      <c r="A241" s="22">
        <f t="shared" si="18"/>
        <v>218</v>
      </c>
      <c r="B241" s="23">
        <f t="shared" si="19"/>
        <v>192.5898305215383</v>
      </c>
      <c r="C241" s="23">
        <f t="shared" si="20"/>
        <v>-220.18995545773626</v>
      </c>
      <c r="D241" s="23">
        <f t="shared" si="21"/>
        <v>412.77978597927455</v>
      </c>
      <c r="E241" s="23">
        <f t="shared" si="22"/>
        <v>55649.07522900731</v>
      </c>
      <c r="F241" s="25">
        <f t="shared" si="23"/>
        <v>-45649.07522900731</v>
      </c>
    </row>
    <row r="242" spans="1:6" ht="12.75">
      <c r="A242" s="22">
        <f t="shared" si="18"/>
        <v>219</v>
      </c>
      <c r="B242" s="23">
        <f t="shared" si="19"/>
        <v>192.5898305215383</v>
      </c>
      <c r="C242" s="23">
        <f t="shared" si="20"/>
        <v>-222.19918193834187</v>
      </c>
      <c r="D242" s="23">
        <f t="shared" si="21"/>
        <v>414.78901245988015</v>
      </c>
      <c r="E242" s="23">
        <f t="shared" si="22"/>
        <v>56063.864241467185</v>
      </c>
      <c r="F242" s="25">
        <f t="shared" si="23"/>
        <v>-46063.864241467185</v>
      </c>
    </row>
    <row r="243" spans="1:6" ht="12.75">
      <c r="A243" s="22">
        <f t="shared" si="18"/>
        <v>220</v>
      </c>
      <c r="B243" s="23">
        <f t="shared" si="19"/>
        <v>192.5898305215383</v>
      </c>
      <c r="C243" s="23">
        <f t="shared" si="20"/>
        <v>-224.21818843043903</v>
      </c>
      <c r="D243" s="23">
        <f t="shared" si="21"/>
        <v>416.8080189519773</v>
      </c>
      <c r="E243" s="23">
        <f t="shared" si="22"/>
        <v>56480.67226041916</v>
      </c>
      <c r="F243" s="25">
        <f t="shared" si="23"/>
        <v>-46480.67226041916</v>
      </c>
    </row>
    <row r="244" spans="1:6" ht="12.75">
      <c r="A244" s="22">
        <f t="shared" si="18"/>
        <v>221</v>
      </c>
      <c r="B244" s="23">
        <f t="shared" si="19"/>
        <v>192.5898305215383</v>
      </c>
      <c r="C244" s="23">
        <f t="shared" si="20"/>
        <v>-226.24702253872823</v>
      </c>
      <c r="D244" s="23">
        <f t="shared" si="21"/>
        <v>418.83685306026655</v>
      </c>
      <c r="E244" s="23">
        <f t="shared" si="22"/>
        <v>56899.50911347943</v>
      </c>
      <c r="F244" s="25">
        <f t="shared" si="23"/>
        <v>-46899.50911347943</v>
      </c>
    </row>
    <row r="245" spans="1:6" ht="12.75">
      <c r="A245" s="22">
        <f t="shared" si="18"/>
        <v>222</v>
      </c>
      <c r="B245" s="23">
        <f t="shared" si="19"/>
        <v>192.5898305215383</v>
      </c>
      <c r="C245" s="23">
        <f t="shared" si="20"/>
        <v>-228.28573209962823</v>
      </c>
      <c r="D245" s="23">
        <f t="shared" si="21"/>
        <v>420.8755626211665</v>
      </c>
      <c r="E245" s="23">
        <f t="shared" si="22"/>
        <v>57320.38467610059</v>
      </c>
      <c r="F245" s="25">
        <f t="shared" si="23"/>
        <v>-47320.38467610059</v>
      </c>
    </row>
    <row r="246" spans="1:6" ht="12.75">
      <c r="A246" s="22">
        <f t="shared" si="18"/>
        <v>223</v>
      </c>
      <c r="B246" s="23">
        <f t="shared" si="19"/>
        <v>192.5898305215383</v>
      </c>
      <c r="C246" s="23">
        <f t="shared" si="20"/>
        <v>-230.33436518240396</v>
      </c>
      <c r="D246" s="23">
        <f t="shared" si="21"/>
        <v>422.92419570394225</v>
      </c>
      <c r="E246" s="23">
        <f t="shared" si="22"/>
        <v>57743.30887180453</v>
      </c>
      <c r="F246" s="25">
        <f t="shared" si="23"/>
        <v>-47743.30887180453</v>
      </c>
    </row>
    <row r="247" spans="1:6" ht="12.75">
      <c r="A247" s="22">
        <f t="shared" si="18"/>
        <v>224</v>
      </c>
      <c r="B247" s="23">
        <f t="shared" si="19"/>
        <v>192.5898305215383</v>
      </c>
      <c r="C247" s="23">
        <f t="shared" si="20"/>
        <v>-232.39297009029994</v>
      </c>
      <c r="D247" s="23">
        <f t="shared" si="21"/>
        <v>424.98280061183823</v>
      </c>
      <c r="E247" s="23">
        <f t="shared" si="22"/>
        <v>58168.29167241637</v>
      </c>
      <c r="F247" s="25">
        <f t="shared" si="23"/>
        <v>-48168.29167241637</v>
      </c>
    </row>
    <row r="248" spans="1:6" ht="12.75">
      <c r="A248" s="22">
        <f t="shared" si="18"/>
        <v>225</v>
      </c>
      <c r="B248" s="23">
        <f t="shared" si="19"/>
        <v>192.5898305215383</v>
      </c>
      <c r="C248" s="23">
        <f t="shared" si="20"/>
        <v>-234.46159536167917</v>
      </c>
      <c r="D248" s="23">
        <f t="shared" si="21"/>
        <v>427.05142588321746</v>
      </c>
      <c r="E248" s="23">
        <f t="shared" si="22"/>
        <v>58595.34309829959</v>
      </c>
      <c r="F248" s="25">
        <f t="shared" si="23"/>
        <v>-48595.34309829959</v>
      </c>
    </row>
    <row r="249" spans="1:6" ht="12.75">
      <c r="A249" s="22">
        <f t="shared" si="18"/>
        <v>226</v>
      </c>
      <c r="B249" s="23">
        <f t="shared" si="19"/>
        <v>192.5898305215383</v>
      </c>
      <c r="C249" s="23">
        <f t="shared" si="20"/>
        <v>-236.54028977116758</v>
      </c>
      <c r="D249" s="23">
        <f t="shared" si="21"/>
        <v>429.1301202927059</v>
      </c>
      <c r="E249" s="23">
        <f t="shared" si="22"/>
        <v>59024.4732185923</v>
      </c>
      <c r="F249" s="25">
        <f t="shared" si="23"/>
        <v>-49024.4732185923</v>
      </c>
    </row>
    <row r="250" spans="1:6" ht="12.75">
      <c r="A250" s="22">
        <f t="shared" si="18"/>
        <v>227</v>
      </c>
      <c r="B250" s="23">
        <f t="shared" si="19"/>
        <v>192.5898305215383</v>
      </c>
      <c r="C250" s="23">
        <f t="shared" si="20"/>
        <v>-238.62910233080407</v>
      </c>
      <c r="D250" s="23">
        <f t="shared" si="21"/>
        <v>431.2189328523424</v>
      </c>
      <c r="E250" s="23">
        <f t="shared" si="22"/>
        <v>59455.692151444644</v>
      </c>
      <c r="F250" s="25">
        <f t="shared" si="23"/>
        <v>-49455.692151444644</v>
      </c>
    </row>
    <row r="251" spans="1:6" ht="12.75">
      <c r="A251" s="22">
        <f t="shared" si="18"/>
        <v>228</v>
      </c>
      <c r="B251" s="23">
        <f t="shared" si="19"/>
        <v>192.5898305215383</v>
      </c>
      <c r="C251" s="23">
        <f t="shared" si="20"/>
        <v>-240.72808229119613</v>
      </c>
      <c r="D251" s="23">
        <f t="shared" si="21"/>
        <v>433.31791281273445</v>
      </c>
      <c r="E251" s="23">
        <f t="shared" si="22"/>
        <v>59889.01006425738</v>
      </c>
      <c r="F251" s="25">
        <f t="shared" si="23"/>
        <v>-49889.01006425738</v>
      </c>
    </row>
    <row r="252" spans="1:6" ht="12.75">
      <c r="A252" s="22">
        <f t="shared" si="18"/>
        <v>229</v>
      </c>
      <c r="B252" s="23">
        <f t="shared" si="19"/>
        <v>192.5898305215383</v>
      </c>
      <c r="C252" s="23">
        <f t="shared" si="20"/>
        <v>-242.83727914268104</v>
      </c>
      <c r="D252" s="23">
        <f t="shared" si="21"/>
        <v>435.4271096642193</v>
      </c>
      <c r="E252" s="23">
        <f t="shared" si="22"/>
        <v>60324.4371739216</v>
      </c>
      <c r="F252" s="25">
        <f t="shared" si="23"/>
        <v>-50324.4371739216</v>
      </c>
    </row>
    <row r="253" spans="1:6" ht="12.75">
      <c r="A253" s="22">
        <f t="shared" si="18"/>
        <v>230</v>
      </c>
      <c r="B253" s="23">
        <f t="shared" si="19"/>
        <v>192.5898305215383</v>
      </c>
      <c r="C253" s="23">
        <f t="shared" si="20"/>
        <v>-244.95674261649282</v>
      </c>
      <c r="D253" s="23">
        <f t="shared" si="21"/>
        <v>437.54657313803114</v>
      </c>
      <c r="E253" s="23">
        <f t="shared" si="22"/>
        <v>60761.98374705963</v>
      </c>
      <c r="F253" s="25">
        <f t="shared" si="23"/>
        <v>-50761.98374705963</v>
      </c>
    </row>
    <row r="254" spans="1:6" ht="12.75">
      <c r="A254" s="22">
        <f t="shared" si="18"/>
        <v>231</v>
      </c>
      <c r="B254" s="23">
        <f t="shared" si="19"/>
        <v>192.5898305215383</v>
      </c>
      <c r="C254" s="23">
        <f t="shared" si="20"/>
        <v>-247.08652268593474</v>
      </c>
      <c r="D254" s="23">
        <f t="shared" si="21"/>
        <v>439.676353207473</v>
      </c>
      <c r="E254" s="23">
        <f t="shared" si="22"/>
        <v>61201.66010026711</v>
      </c>
      <c r="F254" s="25">
        <f t="shared" si="23"/>
        <v>-51201.66010026711</v>
      </c>
    </row>
    <row r="255" spans="1:6" ht="12.75">
      <c r="A255" s="22">
        <f t="shared" si="18"/>
        <v>232</v>
      </c>
      <c r="B255" s="23">
        <f t="shared" si="19"/>
        <v>192.5898305215383</v>
      </c>
      <c r="C255" s="23">
        <f t="shared" si="20"/>
        <v>-249.22666956755776</v>
      </c>
      <c r="D255" s="23">
        <f t="shared" si="21"/>
        <v>441.81650008909605</v>
      </c>
      <c r="E255" s="23">
        <f t="shared" si="22"/>
        <v>61643.4766003562</v>
      </c>
      <c r="F255" s="25">
        <f t="shared" si="23"/>
        <v>-51643.4766003562</v>
      </c>
    </row>
    <row r="256" spans="1:6" ht="12.75">
      <c r="A256" s="22">
        <f t="shared" si="18"/>
        <v>233</v>
      </c>
      <c r="B256" s="23">
        <f t="shared" si="19"/>
        <v>192.5898305215383</v>
      </c>
      <c r="C256" s="23">
        <f t="shared" si="20"/>
        <v>-251.37723372234433</v>
      </c>
      <c r="D256" s="23">
        <f t="shared" si="21"/>
        <v>443.96706424388265</v>
      </c>
      <c r="E256" s="23">
        <f t="shared" si="22"/>
        <v>62087.44366460008</v>
      </c>
      <c r="F256" s="25">
        <f t="shared" si="23"/>
        <v>-52087.44366460008</v>
      </c>
    </row>
    <row r="257" spans="1:6" ht="12.75">
      <c r="A257" s="22">
        <f t="shared" si="18"/>
        <v>234</v>
      </c>
      <c r="B257" s="23">
        <f t="shared" si="19"/>
        <v>192.5898305215383</v>
      </c>
      <c r="C257" s="23">
        <f t="shared" si="20"/>
        <v>-253.53826585689833</v>
      </c>
      <c r="D257" s="23">
        <f t="shared" si="21"/>
        <v>446.1280963784366</v>
      </c>
      <c r="E257" s="23">
        <f t="shared" si="22"/>
        <v>62533.57176097852</v>
      </c>
      <c r="F257" s="25">
        <f t="shared" si="23"/>
        <v>-52533.57176097852</v>
      </c>
    </row>
    <row r="258" spans="1:6" ht="12.75">
      <c r="A258" s="22">
        <f t="shared" si="18"/>
        <v>235</v>
      </c>
      <c r="B258" s="23">
        <f t="shared" si="19"/>
        <v>192.5898305215383</v>
      </c>
      <c r="C258" s="23">
        <f t="shared" si="20"/>
        <v>-255.7098169246406</v>
      </c>
      <c r="D258" s="23">
        <f t="shared" si="21"/>
        <v>448.2996474461789</v>
      </c>
      <c r="E258" s="23">
        <f t="shared" si="22"/>
        <v>62981.8714084247</v>
      </c>
      <c r="F258" s="25">
        <f t="shared" si="23"/>
        <v>-52981.8714084247</v>
      </c>
    </row>
    <row r="259" spans="1:6" ht="12.75">
      <c r="A259" s="22">
        <f t="shared" si="18"/>
        <v>236</v>
      </c>
      <c r="B259" s="23">
        <f t="shared" si="19"/>
        <v>192.5898305215383</v>
      </c>
      <c r="C259" s="23">
        <f t="shared" si="20"/>
        <v>-257.89193812701035</v>
      </c>
      <c r="D259" s="23">
        <f t="shared" si="21"/>
        <v>450.4817686485486</v>
      </c>
      <c r="E259" s="23">
        <f t="shared" si="22"/>
        <v>63432.353177073244</v>
      </c>
      <c r="F259" s="25">
        <f t="shared" si="23"/>
        <v>-53432.353177073244</v>
      </c>
    </row>
    <row r="260" spans="1:6" ht="12.75">
      <c r="A260" s="22">
        <f t="shared" si="18"/>
        <v>237</v>
      </c>
      <c r="B260" s="23">
        <f t="shared" si="19"/>
        <v>192.5898305215383</v>
      </c>
      <c r="C260" s="23">
        <f t="shared" si="20"/>
        <v>-260.0846809146723</v>
      </c>
      <c r="D260" s="23">
        <f t="shared" si="21"/>
        <v>452.67451143621054</v>
      </c>
      <c r="E260" s="23">
        <f t="shared" si="22"/>
        <v>63885.02768850946</v>
      </c>
      <c r="F260" s="25">
        <f t="shared" si="23"/>
        <v>-53885.02768850946</v>
      </c>
    </row>
    <row r="261" spans="1:6" ht="12.75">
      <c r="A261" s="22">
        <f t="shared" si="18"/>
        <v>238</v>
      </c>
      <c r="B261" s="23">
        <f t="shared" si="19"/>
        <v>192.5898305215383</v>
      </c>
      <c r="C261" s="23">
        <f t="shared" si="20"/>
        <v>-262.28809698873005</v>
      </c>
      <c r="D261" s="23">
        <f t="shared" si="21"/>
        <v>454.87792751026836</v>
      </c>
      <c r="E261" s="23">
        <f t="shared" si="22"/>
        <v>64339.90561601973</v>
      </c>
      <c r="F261" s="25">
        <f t="shared" si="23"/>
        <v>-54339.90561601973</v>
      </c>
    </row>
    <row r="262" spans="1:6" ht="12.75">
      <c r="A262" s="22">
        <f t="shared" si="18"/>
        <v>239</v>
      </c>
      <c r="B262" s="23">
        <f t="shared" si="19"/>
        <v>192.5898305215383</v>
      </c>
      <c r="C262" s="23">
        <f t="shared" si="20"/>
        <v>-264.5022383019447</v>
      </c>
      <c r="D262" s="23">
        <f t="shared" si="21"/>
        <v>457.09206882348303</v>
      </c>
      <c r="E262" s="23">
        <f t="shared" si="22"/>
        <v>64796.99768484321</v>
      </c>
      <c r="F262" s="25">
        <f t="shared" si="23"/>
        <v>-54796.99768484321</v>
      </c>
    </row>
    <row r="263" spans="1:6" ht="12.75">
      <c r="A263" s="22">
        <f t="shared" si="18"/>
        <v>240</v>
      </c>
      <c r="B263" s="23">
        <f t="shared" si="19"/>
        <v>192.5898305215383</v>
      </c>
      <c r="C263" s="23">
        <f t="shared" si="20"/>
        <v>-266.7271570599603</v>
      </c>
      <c r="D263" s="23">
        <f t="shared" si="21"/>
        <v>459.31698758149855</v>
      </c>
      <c r="E263" s="23">
        <f t="shared" si="22"/>
        <v>65256.31467242471</v>
      </c>
      <c r="F263" s="25">
        <f t="shared" si="23"/>
        <v>-55256.31467242471</v>
      </c>
    </row>
    <row r="264" spans="1:6" ht="12.75">
      <c r="A264" s="22">
        <f t="shared" si="18"/>
        <v>241</v>
      </c>
      <c r="B264" s="23">
        <f t="shared" si="19"/>
        <v>192.5898305215383</v>
      </c>
      <c r="C264" s="23">
        <f t="shared" si="20"/>
        <v>-268.9629057225343</v>
      </c>
      <c r="D264" s="23">
        <f t="shared" si="21"/>
        <v>461.55273624407255</v>
      </c>
      <c r="E264" s="23">
        <f t="shared" si="22"/>
        <v>65717.86740866878</v>
      </c>
      <c r="F264" s="25">
        <f t="shared" si="23"/>
        <v>-55717.86740866878</v>
      </c>
    </row>
    <row r="265" spans="1:6" ht="12.75">
      <c r="A265" s="22">
        <f t="shared" si="18"/>
        <v>242</v>
      </c>
      <c r="B265" s="23">
        <f t="shared" si="19"/>
        <v>192.5898305215383</v>
      </c>
      <c r="C265" s="23">
        <f t="shared" si="20"/>
        <v>-271.20953700477475</v>
      </c>
      <c r="D265" s="23">
        <f t="shared" si="21"/>
        <v>463.79936752631306</v>
      </c>
      <c r="E265" s="23">
        <f t="shared" si="22"/>
        <v>66181.6667761951</v>
      </c>
      <c r="F265" s="25">
        <f t="shared" si="23"/>
        <v>-56181.666776195096</v>
      </c>
    </row>
    <row r="266" spans="1:6" ht="12.75">
      <c r="A266" s="22">
        <f t="shared" si="18"/>
        <v>243</v>
      </c>
      <c r="B266" s="23">
        <f t="shared" si="19"/>
        <v>192.5898305215383</v>
      </c>
      <c r="C266" s="23">
        <f t="shared" si="20"/>
        <v>-273.46710387838317</v>
      </c>
      <c r="D266" s="23">
        <f t="shared" si="21"/>
        <v>466.0569343999215</v>
      </c>
      <c r="E266" s="23">
        <f t="shared" si="22"/>
        <v>66647.72371059502</v>
      </c>
      <c r="F266" s="25">
        <f t="shared" si="23"/>
        <v>-56647.72371059502</v>
      </c>
    </row>
    <row r="267" spans="1:6" ht="12.75">
      <c r="A267" s="22">
        <f t="shared" si="18"/>
        <v>244</v>
      </c>
      <c r="B267" s="23">
        <f t="shared" si="19"/>
        <v>192.5898305215383</v>
      </c>
      <c r="C267" s="23">
        <f t="shared" si="20"/>
        <v>-275.7356595729036</v>
      </c>
      <c r="D267" s="23">
        <f t="shared" si="21"/>
        <v>468.3254900944419</v>
      </c>
      <c r="E267" s="23">
        <f t="shared" si="22"/>
        <v>67116.04920068946</v>
      </c>
      <c r="F267" s="25">
        <f t="shared" si="23"/>
        <v>-57116.049200689464</v>
      </c>
    </row>
    <row r="268" spans="1:6" ht="12.75">
      <c r="A268" s="22">
        <f t="shared" si="18"/>
        <v>245</v>
      </c>
      <c r="B268" s="23">
        <f t="shared" si="19"/>
        <v>192.5898305215383</v>
      </c>
      <c r="C268" s="23">
        <f t="shared" si="20"/>
        <v>-278.0152575769774</v>
      </c>
      <c r="D268" s="23">
        <f t="shared" si="21"/>
        <v>470.6050880985157</v>
      </c>
      <c r="E268" s="23">
        <f t="shared" si="22"/>
        <v>67586.65428878798</v>
      </c>
      <c r="F268" s="25">
        <f t="shared" si="23"/>
        <v>-57586.65428878798</v>
      </c>
    </row>
    <row r="269" spans="1:6" ht="12.75">
      <c r="A269" s="22">
        <f t="shared" si="18"/>
        <v>246</v>
      </c>
      <c r="B269" s="23">
        <f t="shared" si="19"/>
        <v>192.5898305215383</v>
      </c>
      <c r="C269" s="23">
        <f t="shared" si="20"/>
        <v>-280.3059516396046</v>
      </c>
      <c r="D269" s="23">
        <f t="shared" si="21"/>
        <v>472.89578216114285</v>
      </c>
      <c r="E269" s="23">
        <f t="shared" si="22"/>
        <v>68059.55007094912</v>
      </c>
      <c r="F269" s="25">
        <f t="shared" si="23"/>
        <v>-58059.55007094912</v>
      </c>
    </row>
    <row r="270" spans="1:6" ht="12.75">
      <c r="A270" s="22">
        <f t="shared" si="18"/>
        <v>247</v>
      </c>
      <c r="B270" s="23">
        <f t="shared" si="19"/>
        <v>192.5898305215383</v>
      </c>
      <c r="C270" s="23">
        <f t="shared" si="20"/>
        <v>-282.6077957714114</v>
      </c>
      <c r="D270" s="23">
        <f t="shared" si="21"/>
        <v>475.19762629294974</v>
      </c>
      <c r="E270" s="23">
        <f t="shared" si="22"/>
        <v>68534.74769724207</v>
      </c>
      <c r="F270" s="25">
        <f t="shared" si="23"/>
        <v>-58534.74769724207</v>
      </c>
    </row>
    <row r="271" spans="1:6" ht="12.75">
      <c r="A271" s="22">
        <f t="shared" si="18"/>
        <v>248</v>
      </c>
      <c r="B271" s="23">
        <f t="shared" si="19"/>
        <v>192.5898305215383</v>
      </c>
      <c r="C271" s="23">
        <f t="shared" si="20"/>
        <v>-284.9208442459233</v>
      </c>
      <c r="D271" s="23">
        <f t="shared" si="21"/>
        <v>477.51067476746164</v>
      </c>
      <c r="E271" s="23">
        <f t="shared" si="22"/>
        <v>69012.25837200953</v>
      </c>
      <c r="F271" s="25">
        <f t="shared" si="23"/>
        <v>-59012.25837200953</v>
      </c>
    </row>
    <row r="272" spans="1:6" ht="12.75">
      <c r="A272" s="22">
        <f t="shared" si="18"/>
        <v>249</v>
      </c>
      <c r="B272" s="23">
        <f t="shared" si="19"/>
        <v>192.5898305215383</v>
      </c>
      <c r="C272" s="23">
        <f t="shared" si="20"/>
        <v>-287.245151600845</v>
      </c>
      <c r="D272" s="23">
        <f t="shared" si="21"/>
        <v>479.8349821223833</v>
      </c>
      <c r="E272" s="23">
        <f t="shared" si="22"/>
        <v>69492.09335413191</v>
      </c>
      <c r="F272" s="25">
        <f t="shared" si="23"/>
        <v>-59492.09335413191</v>
      </c>
    </row>
    <row r="273" spans="1:6" ht="12.75">
      <c r="A273" s="22">
        <f t="shared" si="18"/>
        <v>250</v>
      </c>
      <c r="B273" s="23">
        <f t="shared" si="19"/>
        <v>192.5898305215383</v>
      </c>
      <c r="C273" s="23">
        <f t="shared" si="20"/>
        <v>-289.5807726393462</v>
      </c>
      <c r="D273" s="23">
        <f t="shared" si="21"/>
        <v>482.1706031608845</v>
      </c>
      <c r="E273" s="23">
        <f t="shared" si="22"/>
        <v>69974.26395729279</v>
      </c>
      <c r="F273" s="25">
        <f t="shared" si="23"/>
        <v>-59974.263957292795</v>
      </c>
    </row>
    <row r="274" spans="1:6" ht="12.75">
      <c r="A274" s="22">
        <f t="shared" si="18"/>
        <v>251</v>
      </c>
      <c r="B274" s="23">
        <f t="shared" si="19"/>
        <v>192.5898305215383</v>
      </c>
      <c r="C274" s="23">
        <f t="shared" si="20"/>
        <v>-291.92776243135376</v>
      </c>
      <c r="D274" s="23">
        <f t="shared" si="21"/>
        <v>484.5175929528921</v>
      </c>
      <c r="E274" s="23">
        <f t="shared" si="22"/>
        <v>70458.78155024568</v>
      </c>
      <c r="F274" s="25">
        <f t="shared" si="23"/>
        <v>-60458.78155024569</v>
      </c>
    </row>
    <row r="275" spans="1:6" ht="12.75">
      <c r="A275" s="22">
        <f t="shared" si="18"/>
        <v>252</v>
      </c>
      <c r="B275" s="23">
        <f t="shared" si="19"/>
        <v>192.5898305215383</v>
      </c>
      <c r="C275" s="23">
        <f t="shared" si="20"/>
        <v>-294.28617631485025</v>
      </c>
      <c r="D275" s="23">
        <f t="shared" si="21"/>
        <v>486.87600683638857</v>
      </c>
      <c r="E275" s="23">
        <f t="shared" si="22"/>
        <v>70945.65755708207</v>
      </c>
      <c r="F275" s="25">
        <f t="shared" si="23"/>
        <v>-60945.65755708208</v>
      </c>
    </row>
    <row r="276" spans="1:6" ht="12.75">
      <c r="A276" s="22">
        <f t="shared" si="18"/>
        <v>253</v>
      </c>
      <c r="B276" s="23">
        <f t="shared" si="19"/>
        <v>192.5898305215383</v>
      </c>
      <c r="C276" s="23">
        <f t="shared" si="20"/>
        <v>-296.6560698971787</v>
      </c>
      <c r="D276" s="23">
        <f t="shared" si="21"/>
        <v>489.24590041871704</v>
      </c>
      <c r="E276" s="23">
        <f t="shared" si="22"/>
        <v>71434.90345750078</v>
      </c>
      <c r="F276" s="25">
        <f t="shared" si="23"/>
        <v>-61434.9034575008</v>
      </c>
    </row>
    <row r="277" spans="1:6" ht="12.75">
      <c r="A277" s="22">
        <f t="shared" si="18"/>
        <v>254</v>
      </c>
      <c r="B277" s="23">
        <f t="shared" si="19"/>
        <v>192.5898305215383</v>
      </c>
      <c r="C277" s="23">
        <f t="shared" si="20"/>
        <v>-299.0374990563536</v>
      </c>
      <c r="D277" s="23">
        <f t="shared" si="21"/>
        <v>491.62732957789194</v>
      </c>
      <c r="E277" s="23">
        <f t="shared" si="22"/>
        <v>71926.53078707868</v>
      </c>
      <c r="F277" s="25">
        <f t="shared" si="23"/>
        <v>-61926.53078707869</v>
      </c>
    </row>
    <row r="278" spans="1:6" ht="12.75">
      <c r="A278" s="22">
        <f t="shared" si="18"/>
        <v>255</v>
      </c>
      <c r="B278" s="23">
        <f t="shared" si="19"/>
        <v>192.5898305215383</v>
      </c>
      <c r="C278" s="23">
        <f t="shared" si="20"/>
        <v>-301.43051994237857</v>
      </c>
      <c r="D278" s="23">
        <f t="shared" si="21"/>
        <v>494.0203504639169</v>
      </c>
      <c r="E278" s="23">
        <f t="shared" si="22"/>
        <v>72420.5511375426</v>
      </c>
      <c r="F278" s="25">
        <f t="shared" si="23"/>
        <v>-62420.55113754261</v>
      </c>
    </row>
    <row r="279" spans="1:6" ht="12.75">
      <c r="A279" s="22">
        <f t="shared" si="18"/>
        <v>256</v>
      </c>
      <c r="B279" s="23">
        <f t="shared" si="19"/>
        <v>192.5898305215383</v>
      </c>
      <c r="C279" s="23">
        <f t="shared" si="20"/>
        <v>-303.83518897857016</v>
      </c>
      <c r="D279" s="23">
        <f t="shared" si="21"/>
        <v>496.4250195001084</v>
      </c>
      <c r="E279" s="23">
        <f t="shared" si="22"/>
        <v>72916.9761570427</v>
      </c>
      <c r="F279" s="25">
        <f t="shared" si="23"/>
        <v>-62916.976157042714</v>
      </c>
    </row>
    <row r="280" spans="1:6" ht="12.75">
      <c r="A280" s="22">
        <f aca="true" t="shared" si="24" ref="A280:A323">A279+1</f>
        <v>257</v>
      </c>
      <c r="B280" s="23">
        <f aca="true" t="shared" si="25" ref="B280:B323">$B$17</f>
        <v>192.5898305215383</v>
      </c>
      <c r="C280" s="23">
        <f aca="true" t="shared" si="26" ref="C280:C323">F279*$B$12</f>
        <v>-306.25156286288836</v>
      </c>
      <c r="D280" s="23">
        <f aca="true" t="shared" si="27" ref="D280:D323">B280-C280</f>
        <v>498.8413933844266</v>
      </c>
      <c r="E280" s="23">
        <f aca="true" t="shared" si="28" ref="E280:E323">E279+D280</f>
        <v>73415.81755042713</v>
      </c>
      <c r="F280" s="25">
        <f aca="true" t="shared" si="29" ref="F280:F323">F279-D280</f>
        <v>-63415.81755042714</v>
      </c>
    </row>
    <row r="281" spans="1:6" ht="12.75">
      <c r="A281" s="22">
        <f t="shared" si="24"/>
        <v>258</v>
      </c>
      <c r="B281" s="23">
        <f t="shared" si="25"/>
        <v>192.5898305215383</v>
      </c>
      <c r="C281" s="23">
        <f t="shared" si="26"/>
        <v>-308.6796985692732</v>
      </c>
      <c r="D281" s="23">
        <f t="shared" si="27"/>
        <v>501.2695290908115</v>
      </c>
      <c r="E281" s="23">
        <f t="shared" si="28"/>
        <v>73917.08707951795</v>
      </c>
      <c r="F281" s="25">
        <f t="shared" si="29"/>
        <v>-63917.08707951795</v>
      </c>
    </row>
    <row r="282" spans="1:6" ht="12.75">
      <c r="A282" s="22">
        <f t="shared" si="24"/>
        <v>259</v>
      </c>
      <c r="B282" s="23">
        <f t="shared" si="25"/>
        <v>192.5898305215383</v>
      </c>
      <c r="C282" s="23">
        <f t="shared" si="26"/>
        <v>-311.11965334898844</v>
      </c>
      <c r="D282" s="23">
        <f t="shared" si="27"/>
        <v>503.7094838705267</v>
      </c>
      <c r="E282" s="23">
        <f t="shared" si="28"/>
        <v>74420.79656338847</v>
      </c>
      <c r="F282" s="25">
        <f t="shared" si="29"/>
        <v>-64420.796563388474</v>
      </c>
    </row>
    <row r="283" spans="1:6" ht="12.75">
      <c r="A283" s="22">
        <f t="shared" si="24"/>
        <v>260</v>
      </c>
      <c r="B283" s="23">
        <f t="shared" si="25"/>
        <v>192.5898305215383</v>
      </c>
      <c r="C283" s="23">
        <f t="shared" si="26"/>
        <v>-313.57148473197105</v>
      </c>
      <c r="D283" s="23">
        <f t="shared" si="27"/>
        <v>506.1613152535093</v>
      </c>
      <c r="E283" s="23">
        <f t="shared" si="28"/>
        <v>74926.95787864199</v>
      </c>
      <c r="F283" s="25">
        <f t="shared" si="29"/>
        <v>-64926.95787864198</v>
      </c>
    </row>
    <row r="284" spans="1:6" ht="12.75">
      <c r="A284" s="22">
        <f t="shared" si="24"/>
        <v>261</v>
      </c>
      <c r="B284" s="23">
        <f t="shared" si="25"/>
        <v>192.5898305215383</v>
      </c>
      <c r="C284" s="23">
        <f t="shared" si="26"/>
        <v>-316.03525052818804</v>
      </c>
      <c r="D284" s="23">
        <f t="shared" si="27"/>
        <v>508.6250810497263</v>
      </c>
      <c r="E284" s="23">
        <f t="shared" si="28"/>
        <v>75435.58295969172</v>
      </c>
      <c r="F284" s="25">
        <f t="shared" si="29"/>
        <v>-65435.58295969171</v>
      </c>
    </row>
    <row r="285" spans="1:6" ht="12.75">
      <c r="A285" s="22">
        <f t="shared" si="24"/>
        <v>262</v>
      </c>
      <c r="B285" s="23">
        <f t="shared" si="25"/>
        <v>192.5898305215383</v>
      </c>
      <c r="C285" s="23">
        <f t="shared" si="26"/>
        <v>-318.5110088289993</v>
      </c>
      <c r="D285" s="23">
        <f t="shared" si="27"/>
        <v>511.1008393505376</v>
      </c>
      <c r="E285" s="23">
        <f t="shared" si="28"/>
        <v>75946.68379904225</v>
      </c>
      <c r="F285" s="25">
        <f t="shared" si="29"/>
        <v>-65946.68379904225</v>
      </c>
    </row>
    <row r="286" spans="1:6" ht="12.75">
      <c r="A286" s="22">
        <f t="shared" si="24"/>
        <v>263</v>
      </c>
      <c r="B286" s="23">
        <f t="shared" si="25"/>
        <v>192.5898305215383</v>
      </c>
      <c r="C286" s="23">
        <f t="shared" si="26"/>
        <v>-320.99881800852734</v>
      </c>
      <c r="D286" s="23">
        <f t="shared" si="27"/>
        <v>513.5886485300656</v>
      </c>
      <c r="E286" s="23">
        <f t="shared" si="28"/>
        <v>76460.27244757232</v>
      </c>
      <c r="F286" s="25">
        <f t="shared" si="29"/>
        <v>-66460.27244757232</v>
      </c>
    </row>
    <row r="287" spans="1:6" ht="12.75">
      <c r="A287" s="22">
        <f t="shared" si="24"/>
        <v>264</v>
      </c>
      <c r="B287" s="23">
        <f t="shared" si="25"/>
        <v>192.5898305215383</v>
      </c>
      <c r="C287" s="23">
        <f t="shared" si="26"/>
        <v>-323.49873672503367</v>
      </c>
      <c r="D287" s="23">
        <f t="shared" si="27"/>
        <v>516.088567246572</v>
      </c>
      <c r="E287" s="23">
        <f t="shared" si="28"/>
        <v>76976.36101481889</v>
      </c>
      <c r="F287" s="25">
        <f t="shared" si="29"/>
        <v>-66976.36101481889</v>
      </c>
    </row>
    <row r="288" spans="1:6" ht="12.75">
      <c r="A288" s="22">
        <f t="shared" si="24"/>
        <v>265</v>
      </c>
      <c r="B288" s="23">
        <f t="shared" si="25"/>
        <v>192.5898305215383</v>
      </c>
      <c r="C288" s="23">
        <f t="shared" si="26"/>
        <v>-326.01082392230177</v>
      </c>
      <c r="D288" s="23">
        <f t="shared" si="27"/>
        <v>518.6006544438401</v>
      </c>
      <c r="E288" s="23">
        <f t="shared" si="28"/>
        <v>77494.96166926273</v>
      </c>
      <c r="F288" s="25">
        <f t="shared" si="29"/>
        <v>-67494.96166926273</v>
      </c>
    </row>
    <row r="289" spans="1:6" ht="12.75">
      <c r="A289" s="22">
        <f t="shared" si="24"/>
        <v>266</v>
      </c>
      <c r="B289" s="23">
        <f t="shared" si="25"/>
        <v>192.5898305215383</v>
      </c>
      <c r="C289" s="23">
        <f t="shared" si="26"/>
        <v>-328.5351388310272</v>
      </c>
      <c r="D289" s="23">
        <f t="shared" si="27"/>
        <v>521.1249693525655</v>
      </c>
      <c r="E289" s="23">
        <f t="shared" si="28"/>
        <v>78016.08663861529</v>
      </c>
      <c r="F289" s="25">
        <f t="shared" si="29"/>
        <v>-68016.08663861529</v>
      </c>
    </row>
    <row r="290" spans="1:6" ht="12.75">
      <c r="A290" s="22">
        <f t="shared" si="24"/>
        <v>267</v>
      </c>
      <c r="B290" s="23">
        <f t="shared" si="25"/>
        <v>192.5898305215383</v>
      </c>
      <c r="C290" s="23">
        <f t="shared" si="26"/>
        <v>-331.0717409702136</v>
      </c>
      <c r="D290" s="23">
        <f t="shared" si="27"/>
        <v>523.6615714917519</v>
      </c>
      <c r="E290" s="23">
        <f t="shared" si="28"/>
        <v>78539.74821010705</v>
      </c>
      <c r="F290" s="25">
        <f t="shared" si="29"/>
        <v>-68539.74821010705</v>
      </c>
    </row>
    <row r="291" spans="1:6" ht="12.75">
      <c r="A291" s="22">
        <f t="shared" si="24"/>
        <v>268</v>
      </c>
      <c r="B291" s="23">
        <f t="shared" si="25"/>
        <v>192.5898305215383</v>
      </c>
      <c r="C291" s="23">
        <f t="shared" si="26"/>
        <v>-333.6206901485768</v>
      </c>
      <c r="D291" s="23">
        <f t="shared" si="27"/>
        <v>526.2105206701151</v>
      </c>
      <c r="E291" s="23">
        <f t="shared" si="28"/>
        <v>79065.95873077716</v>
      </c>
      <c r="F291" s="25">
        <f t="shared" si="29"/>
        <v>-69065.95873077716</v>
      </c>
    </row>
    <row r="292" spans="1:6" ht="12.75">
      <c r="A292" s="22">
        <f t="shared" si="24"/>
        <v>269</v>
      </c>
      <c r="B292" s="23">
        <f t="shared" si="25"/>
        <v>192.5898305215383</v>
      </c>
      <c r="C292" s="23">
        <f t="shared" si="26"/>
        <v>-336.182046465954</v>
      </c>
      <c r="D292" s="23">
        <f t="shared" si="27"/>
        <v>528.7718769874923</v>
      </c>
      <c r="E292" s="23">
        <f t="shared" si="28"/>
        <v>79594.73060776465</v>
      </c>
      <c r="F292" s="25">
        <f t="shared" si="29"/>
        <v>-69594.73060776465</v>
      </c>
    </row>
    <row r="293" spans="1:6" ht="12.75">
      <c r="A293" s="22">
        <f t="shared" si="24"/>
        <v>270</v>
      </c>
      <c r="B293" s="23">
        <f t="shared" si="25"/>
        <v>192.5898305215383</v>
      </c>
      <c r="C293" s="23">
        <f t="shared" si="26"/>
        <v>-338.75587031472196</v>
      </c>
      <c r="D293" s="23">
        <f t="shared" si="27"/>
        <v>531.3457008362602</v>
      </c>
      <c r="E293" s="23">
        <f t="shared" si="28"/>
        <v>80126.07630860091</v>
      </c>
      <c r="F293" s="25">
        <f t="shared" si="29"/>
        <v>-70126.07630860091</v>
      </c>
    </row>
    <row r="294" spans="1:6" ht="12.75">
      <c r="A294" s="22">
        <f t="shared" si="24"/>
        <v>271</v>
      </c>
      <c r="B294" s="23">
        <f t="shared" si="25"/>
        <v>192.5898305215383</v>
      </c>
      <c r="C294" s="23">
        <f t="shared" si="26"/>
        <v>-341.3422223812201</v>
      </c>
      <c r="D294" s="23">
        <f t="shared" si="27"/>
        <v>533.9320529027584</v>
      </c>
      <c r="E294" s="23">
        <f t="shared" si="28"/>
        <v>80660.00836150367</v>
      </c>
      <c r="F294" s="25">
        <f t="shared" si="29"/>
        <v>-70660.00836150367</v>
      </c>
    </row>
    <row r="295" spans="1:6" ht="12.75">
      <c r="A295" s="22">
        <f t="shared" si="24"/>
        <v>272</v>
      </c>
      <c r="B295" s="23">
        <f t="shared" si="25"/>
        <v>192.5898305215383</v>
      </c>
      <c r="C295" s="23">
        <f t="shared" si="26"/>
        <v>-343.9411636471817</v>
      </c>
      <c r="D295" s="23">
        <f t="shared" si="27"/>
        <v>536.53099416872</v>
      </c>
      <c r="E295" s="23">
        <f t="shared" si="28"/>
        <v>81196.53935567239</v>
      </c>
      <c r="F295" s="25">
        <f t="shared" si="29"/>
        <v>-71196.53935567239</v>
      </c>
    </row>
    <row r="296" spans="1:6" ht="12.75">
      <c r="A296" s="22">
        <f t="shared" si="24"/>
        <v>273</v>
      </c>
      <c r="B296" s="23">
        <f t="shared" si="25"/>
        <v>192.5898305215383</v>
      </c>
      <c r="C296" s="23">
        <f t="shared" si="26"/>
        <v>-346.55275539117173</v>
      </c>
      <c r="D296" s="23">
        <f t="shared" si="27"/>
        <v>539.14258591271</v>
      </c>
      <c r="E296" s="23">
        <f t="shared" si="28"/>
        <v>81735.68194158509</v>
      </c>
      <c r="F296" s="25">
        <f t="shared" si="29"/>
        <v>-71735.68194158509</v>
      </c>
    </row>
    <row r="297" spans="1:6" ht="12.75">
      <c r="A297" s="22">
        <f t="shared" si="24"/>
        <v>274</v>
      </c>
      <c r="B297" s="23">
        <f t="shared" si="25"/>
        <v>192.5898305215383</v>
      </c>
      <c r="C297" s="23">
        <f t="shared" si="26"/>
        <v>-349.1770591900316</v>
      </c>
      <c r="D297" s="23">
        <f t="shared" si="27"/>
        <v>541.7668897115699</v>
      </c>
      <c r="E297" s="23">
        <f t="shared" si="28"/>
        <v>82277.44883129666</v>
      </c>
      <c r="F297" s="25">
        <f t="shared" si="29"/>
        <v>-72277.44883129666</v>
      </c>
    </row>
    <row r="298" spans="1:6" ht="12.75">
      <c r="A298" s="22">
        <f t="shared" si="24"/>
        <v>275</v>
      </c>
      <c r="B298" s="23">
        <f t="shared" si="25"/>
        <v>192.5898305215383</v>
      </c>
      <c r="C298" s="23">
        <f t="shared" si="26"/>
        <v>-351.8141369203313</v>
      </c>
      <c r="D298" s="23">
        <f t="shared" si="27"/>
        <v>544.4039674418696</v>
      </c>
      <c r="E298" s="23">
        <f t="shared" si="28"/>
        <v>82821.85279873853</v>
      </c>
      <c r="F298" s="25">
        <f t="shared" si="29"/>
        <v>-72821.85279873853</v>
      </c>
    </row>
    <row r="299" spans="1:6" ht="12.75">
      <c r="A299" s="22">
        <f t="shared" si="24"/>
        <v>276</v>
      </c>
      <c r="B299" s="23">
        <f t="shared" si="25"/>
        <v>192.5898305215383</v>
      </c>
      <c r="C299" s="23">
        <f t="shared" si="26"/>
        <v>-354.464050759828</v>
      </c>
      <c r="D299" s="23">
        <f t="shared" si="27"/>
        <v>547.0538812813663</v>
      </c>
      <c r="E299" s="23">
        <f t="shared" si="28"/>
        <v>83368.90668001989</v>
      </c>
      <c r="F299" s="25">
        <f t="shared" si="29"/>
        <v>-73368.90668001989</v>
      </c>
    </row>
    <row r="300" spans="1:6" ht="12.75">
      <c r="A300" s="22">
        <f t="shared" si="24"/>
        <v>277</v>
      </c>
      <c r="B300" s="23">
        <f t="shared" si="25"/>
        <v>192.5898305215383</v>
      </c>
      <c r="C300" s="23">
        <f t="shared" si="26"/>
        <v>-357.1268631889322</v>
      </c>
      <c r="D300" s="23">
        <f t="shared" si="27"/>
        <v>549.7166937104705</v>
      </c>
      <c r="E300" s="23">
        <f t="shared" si="28"/>
        <v>83918.62337373037</v>
      </c>
      <c r="F300" s="25">
        <f t="shared" si="29"/>
        <v>-73918.62337373037</v>
      </c>
    </row>
    <row r="301" spans="1:6" ht="12.75">
      <c r="A301" s="22">
        <f t="shared" si="24"/>
        <v>278</v>
      </c>
      <c r="B301" s="23">
        <f t="shared" si="25"/>
        <v>192.5898305215383</v>
      </c>
      <c r="C301" s="23">
        <f t="shared" si="26"/>
        <v>-359.80263699218114</v>
      </c>
      <c r="D301" s="23">
        <f t="shared" si="27"/>
        <v>552.3924675137195</v>
      </c>
      <c r="E301" s="23">
        <f t="shared" si="28"/>
        <v>84471.0158412441</v>
      </c>
      <c r="F301" s="25">
        <f t="shared" si="29"/>
        <v>-74471.0158412441</v>
      </c>
    </row>
    <row r="302" spans="1:6" ht="12.75">
      <c r="A302" s="22">
        <f t="shared" si="24"/>
        <v>279</v>
      </c>
      <c r="B302" s="23">
        <f t="shared" si="25"/>
        <v>192.5898305215383</v>
      </c>
      <c r="C302" s="23">
        <f t="shared" si="26"/>
        <v>-362.4914352597188</v>
      </c>
      <c r="D302" s="23">
        <f t="shared" si="27"/>
        <v>555.0812657812571</v>
      </c>
      <c r="E302" s="23">
        <f t="shared" si="28"/>
        <v>85026.09710702536</v>
      </c>
      <c r="F302" s="25">
        <f t="shared" si="29"/>
        <v>-75026.09710702536</v>
      </c>
    </row>
    <row r="303" spans="1:6" ht="12.75">
      <c r="A303" s="22">
        <f t="shared" si="24"/>
        <v>280</v>
      </c>
      <c r="B303" s="23">
        <f t="shared" si="25"/>
        <v>192.5898305215383</v>
      </c>
      <c r="C303" s="23">
        <f t="shared" si="26"/>
        <v>-365.1933213887837</v>
      </c>
      <c r="D303" s="23">
        <f t="shared" si="27"/>
        <v>557.783151910322</v>
      </c>
      <c r="E303" s="23">
        <f t="shared" si="28"/>
        <v>85583.88025893568</v>
      </c>
      <c r="F303" s="25">
        <f t="shared" si="29"/>
        <v>-75583.88025893568</v>
      </c>
    </row>
    <row r="304" spans="1:6" ht="12.75">
      <c r="A304" s="22">
        <f t="shared" si="24"/>
        <v>281</v>
      </c>
      <c r="B304" s="23">
        <f t="shared" si="25"/>
        <v>192.5898305215383</v>
      </c>
      <c r="C304" s="23">
        <f t="shared" si="26"/>
        <v>-367.90835908520364</v>
      </c>
      <c r="D304" s="23">
        <f t="shared" si="27"/>
        <v>560.4981896067419</v>
      </c>
      <c r="E304" s="23">
        <f t="shared" si="28"/>
        <v>86144.37844854243</v>
      </c>
      <c r="F304" s="25">
        <f t="shared" si="29"/>
        <v>-76144.37844854243</v>
      </c>
    </row>
    <row r="305" spans="1:6" ht="12.75">
      <c r="A305" s="22">
        <f t="shared" si="24"/>
        <v>282</v>
      </c>
      <c r="B305" s="23">
        <f t="shared" si="25"/>
        <v>192.5898305215383</v>
      </c>
      <c r="C305" s="23">
        <f t="shared" si="26"/>
        <v>-370.6366123648977</v>
      </c>
      <c r="D305" s="23">
        <f t="shared" si="27"/>
        <v>563.226442886436</v>
      </c>
      <c r="E305" s="23">
        <f t="shared" si="28"/>
        <v>86707.60489142885</v>
      </c>
      <c r="F305" s="25">
        <f t="shared" si="29"/>
        <v>-76707.60489142885</v>
      </c>
    </row>
    <row r="306" spans="1:6" ht="12.75">
      <c r="A306" s="22">
        <f t="shared" si="24"/>
        <v>283</v>
      </c>
      <c r="B306" s="23">
        <f t="shared" si="25"/>
        <v>192.5898305215383</v>
      </c>
      <c r="C306" s="23">
        <f t="shared" si="26"/>
        <v>-373.3781455553857</v>
      </c>
      <c r="D306" s="23">
        <f t="shared" si="27"/>
        <v>565.967976076924</v>
      </c>
      <c r="E306" s="23">
        <f t="shared" si="28"/>
        <v>87273.57286750578</v>
      </c>
      <c r="F306" s="25">
        <f t="shared" si="29"/>
        <v>-77273.57286750578</v>
      </c>
    </row>
    <row r="307" spans="1:6" ht="12.75">
      <c r="A307" s="22">
        <f t="shared" si="24"/>
        <v>284</v>
      </c>
      <c r="B307" s="23">
        <f t="shared" si="25"/>
        <v>192.5898305215383</v>
      </c>
      <c r="C307" s="23">
        <f t="shared" si="26"/>
        <v>-376.133023297305</v>
      </c>
      <c r="D307" s="23">
        <f t="shared" si="27"/>
        <v>568.7228538188433</v>
      </c>
      <c r="E307" s="23">
        <f t="shared" si="28"/>
        <v>87842.29572132463</v>
      </c>
      <c r="F307" s="25">
        <f t="shared" si="29"/>
        <v>-77842.29572132463</v>
      </c>
    </row>
    <row r="308" spans="1:6" ht="12.75">
      <c r="A308" s="22">
        <f t="shared" si="24"/>
        <v>285</v>
      </c>
      <c r="B308" s="23">
        <f t="shared" si="25"/>
        <v>192.5898305215383</v>
      </c>
      <c r="C308" s="23">
        <f t="shared" si="26"/>
        <v>-378.90131054593445</v>
      </c>
      <c r="D308" s="23">
        <f t="shared" si="27"/>
        <v>571.4911410674728</v>
      </c>
      <c r="E308" s="23">
        <f t="shared" si="28"/>
        <v>88413.7868623921</v>
      </c>
      <c r="F308" s="25">
        <f t="shared" si="29"/>
        <v>-78413.7868623921</v>
      </c>
    </row>
    <row r="309" spans="1:6" ht="12.75">
      <c r="A309" s="22">
        <f t="shared" si="24"/>
        <v>286</v>
      </c>
      <c r="B309" s="23">
        <f t="shared" si="25"/>
        <v>192.5898305215383</v>
      </c>
      <c r="C309" s="23">
        <f t="shared" si="26"/>
        <v>-381.68307257272596</v>
      </c>
      <c r="D309" s="23">
        <f t="shared" si="27"/>
        <v>574.2729030942643</v>
      </c>
      <c r="E309" s="23">
        <f t="shared" si="28"/>
        <v>88988.05976548635</v>
      </c>
      <c r="F309" s="25">
        <f t="shared" si="29"/>
        <v>-78988.05976548635</v>
      </c>
    </row>
    <row r="310" spans="1:6" ht="12.75">
      <c r="A310" s="22">
        <f t="shared" si="24"/>
        <v>287</v>
      </c>
      <c r="B310" s="23">
        <f t="shared" si="25"/>
        <v>192.5898305215383</v>
      </c>
      <c r="C310" s="23">
        <f t="shared" si="26"/>
        <v>-384.4783749668436</v>
      </c>
      <c r="D310" s="23">
        <f t="shared" si="27"/>
        <v>577.0682054883819</v>
      </c>
      <c r="E310" s="23">
        <f t="shared" si="28"/>
        <v>89565.12797097473</v>
      </c>
      <c r="F310" s="25">
        <f t="shared" si="29"/>
        <v>-79565.12797097473</v>
      </c>
    </row>
    <row r="311" spans="1:6" ht="12.75">
      <c r="A311" s="22">
        <f t="shared" si="24"/>
        <v>288</v>
      </c>
      <c r="B311" s="23">
        <f t="shared" si="25"/>
        <v>192.5898305215383</v>
      </c>
      <c r="C311" s="23">
        <f t="shared" si="26"/>
        <v>-387.2872836367101</v>
      </c>
      <c r="D311" s="23">
        <f t="shared" si="27"/>
        <v>579.8771141582483</v>
      </c>
      <c r="E311" s="23">
        <f t="shared" si="28"/>
        <v>90145.00508513299</v>
      </c>
      <c r="F311" s="25">
        <f t="shared" si="29"/>
        <v>-80145.00508513299</v>
      </c>
    </row>
    <row r="312" spans="1:6" ht="12.75">
      <c r="A312" s="22">
        <f t="shared" si="24"/>
        <v>289</v>
      </c>
      <c r="B312" s="23">
        <f t="shared" si="25"/>
        <v>192.5898305215383</v>
      </c>
      <c r="C312" s="23">
        <f t="shared" si="26"/>
        <v>-390.10986481156056</v>
      </c>
      <c r="D312" s="23">
        <f t="shared" si="27"/>
        <v>582.6996953330988</v>
      </c>
      <c r="E312" s="23">
        <f t="shared" si="28"/>
        <v>90727.70478046608</v>
      </c>
      <c r="F312" s="25">
        <f t="shared" si="29"/>
        <v>-80727.70478046608</v>
      </c>
    </row>
    <row r="313" spans="1:6" ht="12.75">
      <c r="A313" s="22">
        <f t="shared" si="24"/>
        <v>290</v>
      </c>
      <c r="B313" s="23">
        <f t="shared" si="25"/>
        <v>192.5898305215383</v>
      </c>
      <c r="C313" s="23">
        <f t="shared" si="26"/>
        <v>-392.9461850430044</v>
      </c>
      <c r="D313" s="23">
        <f t="shared" si="27"/>
        <v>585.5360155645427</v>
      </c>
      <c r="E313" s="23">
        <f t="shared" si="28"/>
        <v>91313.24079603063</v>
      </c>
      <c r="F313" s="25">
        <f t="shared" si="29"/>
        <v>-81313.24079603063</v>
      </c>
    </row>
    <row r="314" spans="1:6" ht="12.75">
      <c r="A314" s="22">
        <f t="shared" si="24"/>
        <v>291</v>
      </c>
      <c r="B314" s="23">
        <f t="shared" si="25"/>
        <v>192.5898305215383</v>
      </c>
      <c r="C314" s="23">
        <f t="shared" si="26"/>
        <v>-395.79631120659434</v>
      </c>
      <c r="D314" s="23">
        <f t="shared" si="27"/>
        <v>588.3861417281327</v>
      </c>
      <c r="E314" s="23">
        <f t="shared" si="28"/>
        <v>91901.62693775876</v>
      </c>
      <c r="F314" s="25">
        <f t="shared" si="29"/>
        <v>-81901.62693775876</v>
      </c>
    </row>
    <row r="315" spans="1:6" ht="12.75">
      <c r="A315" s="22">
        <f t="shared" si="24"/>
        <v>292</v>
      </c>
      <c r="B315" s="23">
        <f t="shared" si="25"/>
        <v>192.5898305215383</v>
      </c>
      <c r="C315" s="23">
        <f t="shared" si="26"/>
        <v>-398.6603105034031</v>
      </c>
      <c r="D315" s="23">
        <f t="shared" si="27"/>
        <v>591.2501410249414</v>
      </c>
      <c r="E315" s="23">
        <f t="shared" si="28"/>
        <v>92492.8770787837</v>
      </c>
      <c r="F315" s="25">
        <f t="shared" si="29"/>
        <v>-82492.8770787837</v>
      </c>
    </row>
    <row r="316" spans="1:6" ht="12.75">
      <c r="A316" s="22">
        <f t="shared" si="24"/>
        <v>293</v>
      </c>
      <c r="B316" s="23">
        <f t="shared" si="25"/>
        <v>192.5898305215383</v>
      </c>
      <c r="C316" s="23">
        <f t="shared" si="26"/>
        <v>-401.5382504616082</v>
      </c>
      <c r="D316" s="23">
        <f t="shared" si="27"/>
        <v>594.1280809831464</v>
      </c>
      <c r="E316" s="23">
        <f t="shared" si="28"/>
        <v>93087.00515976685</v>
      </c>
      <c r="F316" s="25">
        <f t="shared" si="29"/>
        <v>-83087.00515976685</v>
      </c>
    </row>
    <row r="317" spans="1:6" ht="12.75">
      <c r="A317" s="22">
        <f t="shared" si="24"/>
        <v>294</v>
      </c>
      <c r="B317" s="23">
        <f t="shared" si="25"/>
        <v>192.5898305215383</v>
      </c>
      <c r="C317" s="23">
        <f t="shared" si="26"/>
        <v>-404.4301989380839</v>
      </c>
      <c r="D317" s="23">
        <f t="shared" si="27"/>
        <v>597.0200294596222</v>
      </c>
      <c r="E317" s="23">
        <f t="shared" si="28"/>
        <v>93684.02518922648</v>
      </c>
      <c r="F317" s="25">
        <f t="shared" si="29"/>
        <v>-83684.02518922648</v>
      </c>
    </row>
    <row r="318" spans="1:6" ht="12.75">
      <c r="A318" s="22">
        <f t="shared" si="24"/>
        <v>295</v>
      </c>
      <c r="B318" s="23">
        <f t="shared" si="25"/>
        <v>192.5898305215383</v>
      </c>
      <c r="C318" s="23">
        <f t="shared" si="26"/>
        <v>-407.33622412000125</v>
      </c>
      <c r="D318" s="23">
        <f t="shared" si="27"/>
        <v>599.9260546415395</v>
      </c>
      <c r="E318" s="23">
        <f t="shared" si="28"/>
        <v>94283.95124386802</v>
      </c>
      <c r="F318" s="25">
        <f t="shared" si="29"/>
        <v>-84283.95124386802</v>
      </c>
    </row>
    <row r="319" spans="1:6" ht="12.75">
      <c r="A319" s="22">
        <f t="shared" si="24"/>
        <v>296</v>
      </c>
      <c r="B319" s="23">
        <f t="shared" si="25"/>
        <v>192.5898305215383</v>
      </c>
      <c r="C319" s="23">
        <f t="shared" si="26"/>
        <v>-410.2563945264357</v>
      </c>
      <c r="D319" s="23">
        <f t="shared" si="27"/>
        <v>602.846225047974</v>
      </c>
      <c r="E319" s="23">
        <f t="shared" si="28"/>
        <v>94886.797468916</v>
      </c>
      <c r="F319" s="25">
        <f t="shared" si="29"/>
        <v>-84886.797468916</v>
      </c>
    </row>
    <row r="320" spans="1:6" ht="12.75">
      <c r="A320" s="22">
        <f t="shared" si="24"/>
        <v>297</v>
      </c>
      <c r="B320" s="23">
        <f t="shared" si="25"/>
        <v>192.5898305215383</v>
      </c>
      <c r="C320" s="23">
        <f t="shared" si="26"/>
        <v>-413.1907790099829</v>
      </c>
      <c r="D320" s="23">
        <f t="shared" si="27"/>
        <v>605.7806095315212</v>
      </c>
      <c r="E320" s="23">
        <f t="shared" si="28"/>
        <v>95492.57807844752</v>
      </c>
      <c r="F320" s="25">
        <f t="shared" si="29"/>
        <v>-85492.57807844752</v>
      </c>
    </row>
    <row r="321" spans="1:6" ht="12.75">
      <c r="A321" s="22">
        <f t="shared" si="24"/>
        <v>298</v>
      </c>
      <c r="B321" s="23">
        <f t="shared" si="25"/>
        <v>192.5898305215383</v>
      </c>
      <c r="C321" s="23">
        <f t="shared" si="26"/>
        <v>-416.13944675838195</v>
      </c>
      <c r="D321" s="23">
        <f t="shared" si="27"/>
        <v>608.7292772799202</v>
      </c>
      <c r="E321" s="23">
        <f t="shared" si="28"/>
        <v>96101.30735572745</v>
      </c>
      <c r="F321" s="25">
        <f t="shared" si="29"/>
        <v>-86101.30735572745</v>
      </c>
    </row>
    <row r="322" spans="1:6" ht="12.75">
      <c r="A322" s="22">
        <f t="shared" si="24"/>
        <v>299</v>
      </c>
      <c r="B322" s="23">
        <f t="shared" si="25"/>
        <v>192.5898305215383</v>
      </c>
      <c r="C322" s="23">
        <f t="shared" si="26"/>
        <v>-419.1024672961467</v>
      </c>
      <c r="D322" s="23">
        <f t="shared" si="27"/>
        <v>611.692297817685</v>
      </c>
      <c r="E322" s="23">
        <f t="shared" si="28"/>
        <v>96712.99965354514</v>
      </c>
      <c r="F322" s="25">
        <f t="shared" si="29"/>
        <v>-86712.99965354514</v>
      </c>
    </row>
    <row r="323" spans="1:6" ht="12.75">
      <c r="A323" s="22">
        <f t="shared" si="24"/>
        <v>300</v>
      </c>
      <c r="B323" s="23">
        <f t="shared" si="25"/>
        <v>192.5898305215383</v>
      </c>
      <c r="C323" s="23">
        <f t="shared" si="26"/>
        <v>-422.07991048620516</v>
      </c>
      <c r="D323" s="23">
        <f t="shared" si="27"/>
        <v>614.6697410077435</v>
      </c>
      <c r="E323" s="23">
        <f t="shared" si="28"/>
        <v>97327.66939455288</v>
      </c>
      <c r="F323" s="25">
        <f t="shared" si="29"/>
        <v>-87327.66939455288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JUAN RUBIO ORTIZ</cp:lastModifiedBy>
  <cp:lastPrinted>2011-09-02T17:24:29Z</cp:lastPrinted>
  <dcterms:created xsi:type="dcterms:W3CDTF">2011-09-02T15:58:08Z</dcterms:created>
  <dcterms:modified xsi:type="dcterms:W3CDTF">2011-09-06T14:57:11Z</dcterms:modified>
  <cp:category/>
  <cp:version/>
  <cp:contentType/>
  <cp:contentStatus/>
</cp:coreProperties>
</file>